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1595" windowHeight="9210" activeTab="3"/>
  </bookViews>
  <sheets>
    <sheet name="1-05-02" sheetId="3" r:id="rId1"/>
    <sheet name="1-05-09" sheetId="5" r:id="rId2"/>
    <sheet name="1-05-12" sheetId="1" r:id="rId3"/>
    <sheet name="1-05-15" sheetId="4" r:id="rId4"/>
    <sheet name="1-05-16" sheetId="2" r:id="rId5"/>
  </sheets>
  <calcPr calcId="124519"/>
</workbook>
</file>

<file path=xl/calcChain.xml><?xml version="1.0" encoding="utf-8"?>
<calcChain xmlns="http://schemas.openxmlformats.org/spreadsheetml/2006/main">
  <c r="G10" i="3"/>
  <c r="H10"/>
  <c r="I10"/>
  <c r="J10"/>
  <c r="H11"/>
  <c r="I11"/>
  <c r="J11"/>
  <c r="H12"/>
  <c r="I12"/>
  <c r="J12"/>
  <c r="H13"/>
  <c r="I13"/>
  <c r="J13"/>
  <c r="H14"/>
  <c r="I14"/>
  <c r="J14"/>
  <c r="H15"/>
  <c r="I15"/>
  <c r="J15"/>
  <c r="H16"/>
  <c r="I16"/>
  <c r="J16"/>
  <c r="H17"/>
  <c r="I17"/>
  <c r="J17"/>
  <c r="H18"/>
  <c r="I18"/>
  <c r="J18"/>
  <c r="H19"/>
  <c r="I19"/>
  <c r="J19"/>
  <c r="H20"/>
  <c r="I20"/>
  <c r="J20"/>
  <c r="H21"/>
  <c r="I21"/>
  <c r="J21"/>
  <c r="H22"/>
  <c r="I22"/>
  <c r="J22"/>
  <c r="H23"/>
  <c r="I23"/>
  <c r="J23"/>
  <c r="H24"/>
  <c r="I24"/>
  <c r="J24"/>
  <c r="H25"/>
  <c r="I25"/>
  <c r="J25"/>
  <c r="H26"/>
  <c r="I26"/>
  <c r="J26"/>
  <c r="H27"/>
  <c r="I27"/>
  <c r="J27"/>
  <c r="H28"/>
  <c r="I28"/>
  <c r="J28"/>
  <c r="J29"/>
  <c r="I29"/>
  <c r="H29"/>
  <c r="G29"/>
  <c r="F29"/>
</calcChain>
</file>

<file path=xl/sharedStrings.xml><?xml version="1.0" encoding="utf-8"?>
<sst xmlns="http://schemas.openxmlformats.org/spreadsheetml/2006/main" count="308" uniqueCount="144">
  <si>
    <t>Unidad de Medida</t>
  </si>
  <si>
    <t>Unidad de Gestión de Consumo</t>
  </si>
  <si>
    <t>Cantidad</t>
  </si>
  <si>
    <r>
      <t xml:space="preserve">                    </t>
    </r>
    <r>
      <rPr>
        <b/>
        <u/>
        <sz val="10"/>
        <rFont val="Arial"/>
        <family val="2"/>
      </rPr>
      <t>UNIDAD ORGANIZATIVA: REGISTRO DEL ESTADO CIVIL Y CAPACIDAD DE LAS PERSONAS</t>
    </r>
  </si>
  <si>
    <r>
      <t xml:space="preserve">             </t>
    </r>
    <r>
      <rPr>
        <b/>
        <u/>
        <sz val="10"/>
        <rFont val="Arial"/>
        <family val="2"/>
      </rPr>
      <t>CUADRO DE INDICADORES Y METAS</t>
    </r>
  </si>
  <si>
    <t>DENOMINACION DE VARIABLES</t>
  </si>
  <si>
    <t xml:space="preserve">UNIDAD </t>
  </si>
  <si>
    <t>UNIDAD DE GESTION DE</t>
  </si>
  <si>
    <t>META ANUAL</t>
  </si>
  <si>
    <t>DE MEDIDA</t>
  </si>
  <si>
    <t>CONSUMO</t>
  </si>
  <si>
    <t>RESULT  ALCANZADOS</t>
  </si>
  <si>
    <t>CERTIFICADOS OFICIALES</t>
  </si>
  <si>
    <t>G96060</t>
  </si>
  <si>
    <t>REGISTRO CIVIL MOVIL (MATRIMONIOS)</t>
  </si>
  <si>
    <t>ACTUALIZACION DE 16 AÑOS</t>
  </si>
  <si>
    <t>ACTUALIZACION DE 8 AÑOS</t>
  </si>
  <si>
    <t>INSCRIPCION DE NACIMIENTOS</t>
  </si>
  <si>
    <t>NUEVOS EJEMPLARES DE DNI</t>
  </si>
  <si>
    <t>CAMBIOS DE DOMICILIO *</t>
  </si>
  <si>
    <t>RECTIFICACION DE DNI</t>
  </si>
  <si>
    <t>RECONOCIMIENTO</t>
  </si>
  <si>
    <t>DNI EXTRANJEROS **</t>
  </si>
  <si>
    <t>ENTREGA DE PART NAC,MAT, DEFUNC</t>
  </si>
  <si>
    <t>ENTREGA DE ESTADO CIVIL</t>
  </si>
  <si>
    <t>ENTREGA DE LIBRETAS DE FLIA</t>
  </si>
  <si>
    <t>RECTIFIC DE PARTIDAS NAC, MAT, DEF</t>
  </si>
  <si>
    <t>CELEBRAC DE MATRIMON IGUALITAR</t>
  </si>
  <si>
    <t>INSCRIPCION DE INHIBICIONES</t>
  </si>
  <si>
    <t>INSCRIPCION DE REHABILITACION</t>
  </si>
  <si>
    <t>PRIVACION DE PATRI POTESTAD</t>
  </si>
  <si>
    <t>INFORMES DE INCAPACIDAD LEGAL</t>
  </si>
  <si>
    <t>TOTALES</t>
  </si>
  <si>
    <t>* Res. 1417 RNP de fecha 12 de junio: establece que el cambio de domicilio genera nuevo ejemplar de DNI en todos los casos. No se tomará en adelante como tramite autónomo.</t>
  </si>
  <si>
    <t>** Dato aproximado, en virtud del cambio de metodología en la toma del mismo (Res. RNP 1260 de fecha 12 de junio)</t>
  </si>
  <si>
    <t>PRESUPUESTO 2.013</t>
  </si>
  <si>
    <t>C.JU.O. : 1  05  16</t>
  </si>
  <si>
    <t>MINISTERIO DE TRABAJO, JUSTICIA Y GOBIERNO</t>
  </si>
  <si>
    <t>UNIDAD ORGANIZATIVA: COMPLEJO IV - PENITENCIARIA y CARCEL DE SAN RAFAEL</t>
  </si>
  <si>
    <t xml:space="preserve">CUADRO DE INDICADORES Y METAS </t>
  </si>
  <si>
    <t xml:space="preserve"> PRIMER TRIMESTRE</t>
  </si>
  <si>
    <t>Denominación de las Variables</t>
  </si>
  <si>
    <t>Resultados Alcanzados 31/03/13</t>
  </si>
  <si>
    <t>Meta anual</t>
  </si>
  <si>
    <t>Total Personal Penit. Cuerpo Seg. afectado a custodia de Internos</t>
  </si>
  <si>
    <t>G96107</t>
  </si>
  <si>
    <t>Total Personal Penit. Cuerpo Aux. afectado a tareas administrativas</t>
  </si>
  <si>
    <t>Total pobl. Internos alojados en Complejo IV Penitenciaría San Rafael</t>
  </si>
  <si>
    <t>Total pobl. de Internos Federales Procesados alojados en Complejo IV Penitenciaría San Rafael</t>
  </si>
  <si>
    <t>Total pobl. de Internos Federales Penados alojados en Complejo IV Penitenciaría San Rafael</t>
  </si>
  <si>
    <t xml:space="preserve">                                                    17 (COMPLEJO SAN FELIPE)</t>
  </si>
  <si>
    <t xml:space="preserve">                                                    18 (COMPLEJO ALMAFUERTE)</t>
  </si>
  <si>
    <t>Unidad de Gestión de Crédito</t>
  </si>
  <si>
    <t>ANUAL (no sumable)</t>
  </si>
  <si>
    <t>Meta Anual</t>
  </si>
  <si>
    <t>Total Personal Penitenciario Cuerpo Seguridad afectado a custodia de internos</t>
  </si>
  <si>
    <t>G99012</t>
  </si>
  <si>
    <t>Total Personal Penitenciario Cuerpo Auxiliar afectado a tareas administrativas</t>
  </si>
  <si>
    <t>Total poblacion de Internos alojados en Complejo Boulogne Sur Mer (incluye Unidad Mujeres)</t>
  </si>
  <si>
    <t>Total poblacion de Internos Federales Procesados alojados en Penitenciaria Provincial Mendoza</t>
  </si>
  <si>
    <t>Total poblacion de Internos Federales Penados alojados en Penitenciaria Provincial Mendoza</t>
  </si>
  <si>
    <t>Total poblacion de Internos Alojados en Complejo Almafuerte</t>
  </si>
  <si>
    <t>G99018</t>
  </si>
  <si>
    <t>Total poblacion de Internos Alojados en Complejo San Felipe</t>
  </si>
  <si>
    <t>G99017</t>
  </si>
  <si>
    <t>CUADRO DE INDICADORES Y METAS AL 31/03/2013</t>
  </si>
  <si>
    <t>Resultados alcanzados 1º Trim 2013</t>
  </si>
  <si>
    <r>
      <t>CUC 102</t>
    </r>
    <r>
      <rPr>
        <b/>
        <sz val="12"/>
        <rFont val="Arial"/>
        <family val="2"/>
      </rPr>
      <t xml:space="preserve">  </t>
    </r>
  </si>
  <si>
    <r>
      <t>MINISTERIO:</t>
    </r>
    <r>
      <rPr>
        <b/>
        <sz val="12"/>
        <rFont val="Arial"/>
        <family val="2"/>
      </rPr>
      <t xml:space="preserve"> GOBIERNO</t>
    </r>
  </si>
  <si>
    <r>
      <t>UNIDADES ORGANIZATIVAS:</t>
    </r>
    <r>
      <rPr>
        <b/>
        <sz val="12"/>
        <rFont val="Arial"/>
        <family val="2"/>
      </rPr>
      <t xml:space="preserve"> 15 (COMPLEJO BOULOGNE SUR MER)</t>
    </r>
  </si>
  <si>
    <t>PRESUPUESTO 2011</t>
  </si>
  <si>
    <r>
      <t>C.JU.O. :</t>
    </r>
    <r>
      <rPr>
        <b/>
        <sz val="9"/>
        <rFont val="Arial"/>
        <family val="2"/>
      </rPr>
      <t xml:space="preserve">  1- 05 – 09</t>
    </r>
  </si>
  <si>
    <t>MINISTERIO: GOBIERNO</t>
  </si>
  <si>
    <t xml:space="preserve">SUBSECRETRIA DE TRABAJO Y SEG. SOCIAL </t>
  </si>
  <si>
    <t>CUADRO DE INDICADORES Y METAS</t>
  </si>
  <si>
    <t>Meta Anual 2012</t>
  </si>
  <si>
    <t xml:space="preserve"> G99002/3</t>
  </si>
  <si>
    <t>1520/29</t>
  </si>
  <si>
    <t>G99002/3</t>
  </si>
  <si>
    <t>EN EL 2º TRIMESTRE</t>
  </si>
  <si>
    <t>1571/60</t>
  </si>
  <si>
    <t xml:space="preserve">2. Total de Denuncias por despido recibidas   </t>
  </si>
  <si>
    <t xml:space="preserve">4. Audiencias de Conciliación realizadas </t>
  </si>
  <si>
    <t>5. Audiencias paritarias realizadas</t>
  </si>
  <si>
    <t xml:space="preserve">     7.1. Parcial Infracciones por No Registración</t>
  </si>
  <si>
    <t>1911/60</t>
  </si>
  <si>
    <t>1602/31</t>
  </si>
  <si>
    <t>Resultados alcanzados 2º Trim 2013</t>
  </si>
  <si>
    <t xml:space="preserve">12. Actuaciones relacionadas con leyes de higiene y seguridad (inspecciones, compulsas, informes), por cantidad de inspectores </t>
  </si>
  <si>
    <t xml:space="preserve">18. Asesoramiento gratuito por conflictos laborales, por cantidad de abogados </t>
  </si>
  <si>
    <t>20. Seguros por desempleo tramitados</t>
  </si>
  <si>
    <t xml:space="preserve">     7.2. Parcial Infracciones por Trabajo Infantil</t>
  </si>
  <si>
    <t xml:space="preserve"> </t>
  </si>
  <si>
    <t xml:space="preserve">    4.1. Total de conflicto conciliados</t>
  </si>
  <si>
    <t xml:space="preserve">    4.2. Total de conflictos fracasados</t>
  </si>
  <si>
    <t xml:space="preserve">25. Centros Socioeducativos abiertos, pertenecientes al Programa Buena Cosecha </t>
  </si>
  <si>
    <t xml:space="preserve">        25.1. Cantidad de niños que asisten a los Centros</t>
  </si>
  <si>
    <t xml:space="preserve">        25.2. Cantidad de familias asistidas por el  Programa Buena Cosecha</t>
  </si>
  <si>
    <t>26. Realización de Estudios Rápidos sobre la problemática del trabajo infantil</t>
  </si>
  <si>
    <t>28. Cantidad de destinatarios del Programa de Sostenimiento del Empleo por Emergencia Climática</t>
  </si>
  <si>
    <t xml:space="preserve">       28.1. Cantidad de departamentos  con cobertura del Programa de Sostenimiento del Empleo por Emergencia Climática</t>
  </si>
  <si>
    <r>
      <t>1. Total de Expedientes generados por Mesa de Entradas</t>
    </r>
    <r>
      <rPr>
        <sz val="9"/>
        <color indexed="10"/>
        <rFont val="Arial"/>
        <family val="2"/>
      </rPr>
      <t xml:space="preserve"> (18)</t>
    </r>
  </si>
  <si>
    <r>
      <t xml:space="preserve">3. Total de Denuncias recibidas en el call center </t>
    </r>
    <r>
      <rPr>
        <sz val="9"/>
        <color indexed="10"/>
        <rFont val="Arial"/>
        <family val="2"/>
      </rPr>
      <t>(14)</t>
    </r>
  </si>
  <si>
    <r>
      <t>6. Actuaciones relacionadas con leyes laborales (inspecciones, compulsas, informes), por cantidad de inspectores</t>
    </r>
    <r>
      <rPr>
        <sz val="9"/>
        <color indexed="10"/>
        <rFont val="Arial"/>
        <family val="2"/>
      </rPr>
      <t xml:space="preserve"> (8)</t>
    </r>
  </si>
  <si>
    <r>
      <t xml:space="preserve">7. Total de Infracciones relacionadas con leyes laborales </t>
    </r>
    <r>
      <rPr>
        <sz val="9"/>
        <color indexed="10"/>
        <rFont val="Arial"/>
        <family val="2"/>
      </rPr>
      <t>(9)</t>
    </r>
  </si>
  <si>
    <r>
      <t xml:space="preserve">8. Rúbrica de libros de sueldos,  planillas móviles, planillas de control horario y tarjetas reloj </t>
    </r>
    <r>
      <rPr>
        <sz val="9"/>
        <color indexed="10"/>
        <rFont val="Arial"/>
        <family val="2"/>
      </rPr>
      <t>(10)</t>
    </r>
  </si>
  <si>
    <r>
      <t xml:space="preserve">9. Resoluciones de aprobación de sistema de control horario </t>
    </r>
    <r>
      <rPr>
        <sz val="9"/>
        <color indexed="10"/>
        <rFont val="Arial"/>
        <family val="2"/>
      </rPr>
      <t>(11)</t>
    </r>
    <r>
      <rPr>
        <b/>
        <sz val="9"/>
        <color indexed="10"/>
        <rFont val="Arial"/>
        <family val="2"/>
      </rPr>
      <t xml:space="preserve"> </t>
    </r>
  </si>
  <si>
    <r>
      <t xml:space="preserve">10. Resoluciones de aprobación de planillas de sueldos de hojas móviles </t>
    </r>
    <r>
      <rPr>
        <sz val="9"/>
        <color indexed="10"/>
        <rFont val="Arial"/>
        <family val="2"/>
      </rPr>
      <t>(33)</t>
    </r>
  </si>
  <si>
    <r>
      <t xml:space="preserve">11. Libretas de transporte rubricadas </t>
    </r>
    <r>
      <rPr>
        <sz val="9"/>
        <color indexed="10"/>
        <rFont val="Arial"/>
        <family val="2"/>
      </rPr>
      <t>(12)</t>
    </r>
  </si>
  <si>
    <r>
      <t xml:space="preserve">13. Infracciones relacionadas con leyes de higiene y seguridad </t>
    </r>
    <r>
      <rPr>
        <sz val="9"/>
        <color indexed="10"/>
        <rFont val="Arial"/>
        <family val="2"/>
      </rPr>
      <t>(3)</t>
    </r>
  </si>
  <si>
    <r>
      <t xml:space="preserve">14. Libros de higiene y seguridad rubricados </t>
    </r>
    <r>
      <rPr>
        <sz val="9"/>
        <color indexed="10"/>
        <rFont val="Arial"/>
        <family val="2"/>
      </rPr>
      <t>(4)</t>
    </r>
  </si>
  <si>
    <r>
      <t xml:space="preserve">15. Matrículas de profesionales de higiene y seguridad emitidas </t>
    </r>
    <r>
      <rPr>
        <sz val="9"/>
        <color indexed="10"/>
        <rFont val="Arial"/>
        <family val="2"/>
      </rPr>
      <t>(5)</t>
    </r>
  </si>
  <si>
    <r>
      <t xml:space="preserve">16. Matrículas de médico laboral emitidas </t>
    </r>
    <r>
      <rPr>
        <sz val="9"/>
        <color indexed="10"/>
        <rFont val="Arial"/>
        <family val="2"/>
      </rPr>
      <t>(6)</t>
    </r>
  </si>
  <si>
    <r>
      <t xml:space="preserve">17. Libros de medicina laboral rubricados </t>
    </r>
    <r>
      <rPr>
        <sz val="9"/>
        <color indexed="10"/>
        <rFont val="Arial"/>
        <family val="2"/>
      </rPr>
      <t>(7)</t>
    </r>
  </si>
  <si>
    <r>
      <t xml:space="preserve">19. Homologaciones realizadas por Asesoría Letrada </t>
    </r>
    <r>
      <rPr>
        <sz val="9"/>
        <color indexed="10"/>
        <rFont val="Arial"/>
        <family val="2"/>
      </rPr>
      <t>(31)</t>
    </r>
  </si>
  <si>
    <r>
      <t xml:space="preserve">21. Total de Resoluciones emitidas por Sumarios </t>
    </r>
    <r>
      <rPr>
        <sz val="9"/>
        <color indexed="10"/>
        <rFont val="Arial"/>
        <family val="2"/>
      </rPr>
      <t>(16)</t>
    </r>
  </si>
  <si>
    <r>
      <t xml:space="preserve">22. Convenios de Pago realizados en  Apremio </t>
    </r>
    <r>
      <rPr>
        <sz val="9"/>
        <color indexed="10"/>
        <rFont val="Arial"/>
        <family val="2"/>
      </rPr>
      <t>(17)</t>
    </r>
  </si>
  <si>
    <r>
      <t xml:space="preserve">23. Homologaciones de Servicio Doméstico </t>
    </r>
    <r>
      <rPr>
        <sz val="9"/>
        <color indexed="10"/>
        <rFont val="Arial"/>
        <family val="2"/>
      </rPr>
      <t>(32)</t>
    </r>
  </si>
  <si>
    <r>
      <t xml:space="preserve">24. Resoluciones de Declaración de Insalubridad </t>
    </r>
    <r>
      <rPr>
        <sz val="9"/>
        <color indexed="10"/>
        <rFont val="Arial"/>
        <family val="2"/>
      </rPr>
      <t>(35)</t>
    </r>
  </si>
  <si>
    <r>
      <t xml:space="preserve">27. Realización de Estudios Rápidos sobre Trabajo </t>
    </r>
    <r>
      <rPr>
        <sz val="9"/>
        <color indexed="10"/>
        <rFont val="Arial"/>
        <family val="2"/>
      </rPr>
      <t>(24)</t>
    </r>
  </si>
  <si>
    <r>
      <t xml:space="preserve">29. Elaboración y difusión de Boletines laborales trimestrales de la Subsecretaría de Trabajo y Seguridad Social </t>
    </r>
    <r>
      <rPr>
        <sz val="9"/>
        <color indexed="10"/>
        <rFont val="Arial"/>
        <family val="2"/>
      </rPr>
      <t>(30)</t>
    </r>
  </si>
  <si>
    <r>
      <t xml:space="preserve">30. Elaboración y difusión de Revista mensual sobre empleo y trabajo </t>
    </r>
    <r>
      <rPr>
        <sz val="9"/>
        <color indexed="10"/>
        <rFont val="Arial"/>
        <family val="2"/>
      </rPr>
      <t>(34)</t>
    </r>
  </si>
  <si>
    <t>C.JU.O: 1-05-12</t>
  </si>
  <si>
    <t>MINISTERIO:  GOBIERNO</t>
  </si>
  <si>
    <t>UNIDAD ORGANIZATIVA: 12 (DIRECCIÓN DE PERSONAS JURÍDICAS)</t>
  </si>
  <si>
    <t>CUADRO DE INDICADORES Y METAS:</t>
  </si>
  <si>
    <t>DENOMINACIÓN DE LAS VARIABLES</t>
  </si>
  <si>
    <t>Resoluciones Emitidas</t>
  </si>
  <si>
    <t>G-96111</t>
  </si>
  <si>
    <t>Solicitudes de constitución de Sociedades accionarias</t>
  </si>
  <si>
    <t>Solicitudes de constituciones de Sociedades no accionarias</t>
  </si>
  <si>
    <t>Libros rubricados</t>
  </si>
  <si>
    <t>Solitudes de inscripción de auxiliares de comercio</t>
  </si>
  <si>
    <t>Inscripciones en el Registro Público de Comercio</t>
  </si>
  <si>
    <t>Solicitudes de constituciones de asociaciones civiles y fundaciones</t>
  </si>
  <si>
    <t xml:space="preserve">Oficios </t>
  </si>
  <si>
    <t>Certificaciones</t>
  </si>
  <si>
    <t>Solicitudes de inscripción de cultos</t>
  </si>
  <si>
    <t>2013         Meta Anual</t>
  </si>
  <si>
    <t>Presupuesto 2013</t>
  </si>
  <si>
    <t>2013 Resultados Alcanzados 1° Trimestre</t>
  </si>
  <si>
    <t>2013    Resultados Alcanzados 3° Trimestre</t>
  </si>
  <si>
    <t>2013 Resultados Alcanzados 2° Trimestre</t>
  </si>
  <si>
    <t>2013 Resultados Alcanzados 4° Trimestre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</si>
</sst>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1" formatCode="_-* #,##0.00\ _€_-;\-* #,##0.00\ _€_-;_-* &quot;-&quot;??\ _€_-;_-@_-"/>
  </numFmts>
  <fonts count="4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</font>
    <font>
      <b/>
      <u/>
      <sz val="10"/>
      <name val="Arial"/>
      <family val="2"/>
    </font>
    <font>
      <u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9"/>
      <name val="Arial"/>
    </font>
    <font>
      <sz val="10"/>
      <name val="MS Sans Serif"/>
      <family val="2"/>
    </font>
    <font>
      <b/>
      <u/>
      <sz val="12"/>
      <name val="Arial"/>
      <family val="2"/>
    </font>
    <font>
      <sz val="10"/>
      <name val="Arial Narrow"/>
      <family val="2"/>
    </font>
    <font>
      <sz val="11"/>
      <color indexed="8"/>
      <name val="Arial Narrow"/>
      <family val="2"/>
    </font>
    <font>
      <sz val="11"/>
      <name val="Arial Narrow"/>
      <family val="2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b/>
      <sz val="9"/>
      <name val="Tahoma"/>
      <family val="2"/>
    </font>
    <font>
      <b/>
      <sz val="9"/>
      <color indexed="9"/>
      <name val="Arial"/>
      <family val="2"/>
      <charset val="1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1"/>
      <name val="Arial Narrow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9" fillId="7" borderId="1" applyNumberFormat="0" applyAlignment="0" applyProtection="0"/>
    <xf numFmtId="0" fontId="10" fillId="3" borderId="0" applyNumberFormat="0" applyBorder="0" applyAlignment="0" applyProtection="0"/>
    <xf numFmtId="17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22" borderId="0" applyNumberFormat="0" applyBorder="0" applyAlignment="0" applyProtection="0"/>
    <xf numFmtId="0" fontId="11" fillId="0" borderId="0"/>
    <xf numFmtId="0" fontId="2" fillId="0" borderId="0"/>
    <xf numFmtId="0" fontId="11" fillId="0" borderId="0"/>
    <xf numFmtId="0" fontId="11" fillId="23" borderId="4" applyNumberFormat="0" applyFont="0" applyAlignment="0" applyProtection="0"/>
    <xf numFmtId="0" fontId="13" fillId="1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8" fillId="0" borderId="8" applyNumberFormat="0" applyFill="0" applyAlignment="0" applyProtection="0"/>
    <xf numFmtId="0" fontId="19" fillId="0" borderId="9" applyNumberFormat="0" applyFill="0" applyAlignment="0" applyProtection="0"/>
  </cellStyleXfs>
  <cellXfs count="166">
    <xf numFmtId="0" fontId="0" fillId="0" borderId="0" xfId="0"/>
    <xf numFmtId="0" fontId="24" fillId="0" borderId="0" xfId="0" applyFont="1"/>
    <xf numFmtId="0" fontId="20" fillId="0" borderId="0" xfId="0" applyFont="1"/>
    <xf numFmtId="0" fontId="25" fillId="0" borderId="0" xfId="0" applyFont="1"/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6" fillId="0" borderId="12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0" fillId="0" borderId="13" xfId="0" applyFont="1" applyBorder="1"/>
    <xf numFmtId="0" fontId="20" fillId="0" borderId="14" xfId="0" applyFont="1" applyBorder="1"/>
    <xf numFmtId="0" fontId="20" fillId="0" borderId="13" xfId="0" applyFont="1" applyBorder="1" applyAlignment="1">
      <alignment horizontal="center"/>
    </xf>
    <xf numFmtId="0" fontId="26" fillId="0" borderId="15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0" fillId="0" borderId="16" xfId="0" applyFont="1" applyBorder="1"/>
    <xf numFmtId="0" fontId="20" fillId="0" borderId="17" xfId="0" applyFont="1" applyBorder="1"/>
    <xf numFmtId="0" fontId="26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18" xfId="0" applyFont="1" applyBorder="1"/>
    <xf numFmtId="0" fontId="20" fillId="0" borderId="18" xfId="0" applyFont="1" applyBorder="1" applyAlignment="1">
      <alignment horizontal="center"/>
    </xf>
    <xf numFmtId="0" fontId="11" fillId="0" borderId="20" xfId="0" applyFont="1" applyFill="1" applyBorder="1" applyAlignment="1">
      <alignment horizontal="center"/>
    </xf>
    <xf numFmtId="1" fontId="20" fillId="0" borderId="21" xfId="0" applyNumberFormat="1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1" fontId="11" fillId="0" borderId="12" xfId="0" applyNumberFormat="1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1" fontId="20" fillId="0" borderId="23" xfId="0" applyNumberFormat="1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1" fontId="11" fillId="0" borderId="22" xfId="0" applyNumberFormat="1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/>
    </xf>
    <xf numFmtId="0" fontId="11" fillId="0" borderId="25" xfId="0" applyFont="1" applyFill="1" applyBorder="1" applyAlignment="1">
      <alignment horizontal="center"/>
    </xf>
    <xf numFmtId="1" fontId="11" fillId="0" borderId="23" xfId="0" applyNumberFormat="1" applyFont="1" applyFill="1" applyBorder="1" applyAlignment="1">
      <alignment horizontal="center"/>
    </xf>
    <xf numFmtId="1" fontId="11" fillId="0" borderId="26" xfId="0" applyNumberFormat="1" applyFont="1" applyFill="1" applyBorder="1" applyAlignment="1">
      <alignment horizontal="center"/>
    </xf>
    <xf numFmtId="1" fontId="11" fillId="0" borderId="15" xfId="0" applyNumberFormat="1" applyFont="1" applyFill="1" applyBorder="1" applyAlignment="1">
      <alignment horizontal="center"/>
    </xf>
    <xf numFmtId="1" fontId="11" fillId="0" borderId="24" xfId="0" applyNumberFormat="1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0" fontId="20" fillId="0" borderId="25" xfId="0" applyFont="1" applyFill="1" applyBorder="1" applyAlignment="1">
      <alignment horizontal="center"/>
    </xf>
    <xf numFmtId="1" fontId="11" fillId="0" borderId="13" xfId="0" applyNumberFormat="1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0" fontId="20" fillId="0" borderId="28" xfId="0" applyFont="1" applyFill="1" applyBorder="1" applyAlignment="1">
      <alignment horizontal="center"/>
    </xf>
    <xf numFmtId="1" fontId="11" fillId="0" borderId="25" xfId="0" applyNumberFormat="1" applyFont="1" applyFill="1" applyBorder="1" applyAlignment="1">
      <alignment horizontal="center"/>
    </xf>
    <xf numFmtId="1" fontId="11" fillId="0" borderId="27" xfId="0" applyNumberFormat="1" applyFont="1" applyFill="1" applyBorder="1" applyAlignment="1">
      <alignment horizontal="center"/>
    </xf>
    <xf numFmtId="0" fontId="11" fillId="0" borderId="0" xfId="0" applyFont="1" applyFill="1"/>
    <xf numFmtId="1" fontId="11" fillId="0" borderId="16" xfId="0" applyNumberFormat="1" applyFont="1" applyFill="1" applyBorder="1" applyAlignment="1">
      <alignment horizontal="center"/>
    </xf>
    <xf numFmtId="0" fontId="11" fillId="0" borderId="29" xfId="0" applyFont="1" applyFill="1" applyBorder="1" applyAlignment="1">
      <alignment horizontal="center"/>
    </xf>
    <xf numFmtId="1" fontId="11" fillId="0" borderId="29" xfId="0" applyNumberFormat="1" applyFont="1" applyFill="1" applyBorder="1" applyAlignment="1">
      <alignment horizontal="center"/>
    </xf>
    <xf numFmtId="0" fontId="27" fillId="0" borderId="0" xfId="0" applyFont="1" applyFill="1"/>
    <xf numFmtId="0" fontId="20" fillId="0" borderId="0" xfId="0" applyFont="1" applyFill="1"/>
    <xf numFmtId="0" fontId="0" fillId="0" borderId="0" xfId="0" applyFill="1"/>
    <xf numFmtId="0" fontId="27" fillId="0" borderId="0" xfId="0" applyFont="1" applyFill="1" applyAlignment="1">
      <alignment horizontal="left" vertical="center" indent="3"/>
    </xf>
    <xf numFmtId="0" fontId="27" fillId="0" borderId="0" xfId="0" applyFont="1" applyFill="1" applyAlignment="1">
      <alignment horizontal="center" vertical="center"/>
    </xf>
    <xf numFmtId="0" fontId="28" fillId="0" borderId="30" xfId="0" applyFont="1" applyFill="1" applyBorder="1" applyAlignment="1">
      <alignment horizontal="center" vertical="center" wrapText="1"/>
    </xf>
    <xf numFmtId="0" fontId="28" fillId="0" borderId="30" xfId="0" quotePrefix="1" applyFont="1" applyFill="1" applyBorder="1" applyAlignment="1">
      <alignment horizontal="center" vertical="center" wrapText="1"/>
    </xf>
    <xf numFmtId="0" fontId="28" fillId="0" borderId="31" xfId="0" applyFont="1" applyFill="1" applyBorder="1" applyAlignment="1">
      <alignment horizontal="center" vertical="center" wrapText="1"/>
    </xf>
    <xf numFmtId="0" fontId="29" fillId="0" borderId="32" xfId="0" quotePrefix="1" applyFont="1" applyFill="1" applyBorder="1" applyAlignment="1">
      <alignment horizontal="left" vertical="center"/>
    </xf>
    <xf numFmtId="0" fontId="0" fillId="0" borderId="33" xfId="0" applyFill="1" applyBorder="1" applyAlignment="1">
      <alignment horizontal="left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29" fillId="0" borderId="35" xfId="0" quotePrefix="1" applyFont="1" applyFill="1" applyBorder="1" applyAlignment="1">
      <alignment horizontal="left" vertical="center"/>
    </xf>
    <xf numFmtId="0" fontId="0" fillId="0" borderId="36" xfId="0" applyFill="1" applyBorder="1" applyAlignment="1">
      <alignment horizontal="left" vertical="center"/>
    </xf>
    <xf numFmtId="0" fontId="0" fillId="0" borderId="36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29" fillId="0" borderId="35" xfId="0" quotePrefix="1" applyFont="1" applyFill="1" applyBorder="1" applyAlignment="1">
      <alignment horizontal="left" vertical="center" wrapText="1"/>
    </xf>
    <xf numFmtId="0" fontId="29" fillId="0" borderId="38" xfId="0" quotePrefix="1" applyFont="1" applyFill="1" applyBorder="1" applyAlignment="1">
      <alignment horizontal="left" vertical="center" wrapText="1"/>
    </xf>
    <xf numFmtId="0" fontId="0" fillId="0" borderId="39" xfId="0" applyFill="1" applyBorder="1" applyAlignment="1">
      <alignment horizontal="left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30" fillId="0" borderId="0" xfId="36" applyFont="1"/>
    <xf numFmtId="0" fontId="20" fillId="0" borderId="0" xfId="36" applyFont="1"/>
    <xf numFmtId="0" fontId="2" fillId="0" borderId="0" xfId="36"/>
    <xf numFmtId="0" fontId="27" fillId="0" borderId="0" xfId="36" applyFont="1"/>
    <xf numFmtId="0" fontId="27" fillId="0" borderId="0" xfId="36" applyFont="1" applyAlignment="1">
      <alignment horizontal="center"/>
    </xf>
    <xf numFmtId="0" fontId="30" fillId="0" borderId="0" xfId="36" applyFont="1" applyAlignment="1">
      <alignment horizontal="left" vertical="center" indent="3"/>
    </xf>
    <xf numFmtId="0" fontId="27" fillId="0" borderId="0" xfId="36" applyFont="1" applyAlignment="1">
      <alignment horizontal="left" vertical="center" indent="3"/>
    </xf>
    <xf numFmtId="0" fontId="31" fillId="24" borderId="41" xfId="36" applyFont="1" applyFill="1" applyBorder="1" applyAlignment="1">
      <alignment horizontal="center" vertical="center" wrapText="1"/>
    </xf>
    <xf numFmtId="0" fontId="31" fillId="24" borderId="41" xfId="36" applyFont="1" applyFill="1" applyBorder="1" applyAlignment="1">
      <alignment horizontal="left" wrapText="1"/>
    </xf>
    <xf numFmtId="0" fontId="31" fillId="24" borderId="42" xfId="36" applyFont="1" applyFill="1" applyBorder="1" applyAlignment="1">
      <alignment horizontal="center"/>
    </xf>
    <xf numFmtId="0" fontId="31" fillId="24" borderId="36" xfId="36" applyFont="1" applyFill="1" applyBorder="1" applyAlignment="1">
      <alignment horizontal="center" vertical="center" wrapText="1"/>
    </xf>
    <xf numFmtId="0" fontId="37" fillId="25" borderId="0" xfId="37" applyFont="1" applyFill="1" applyBorder="1" applyAlignment="1">
      <alignment horizontal="center"/>
    </xf>
    <xf numFmtId="0" fontId="34" fillId="0" borderId="0" xfId="37" applyFont="1" applyAlignment="1">
      <alignment horizontal="center"/>
    </xf>
    <xf numFmtId="1" fontId="31" fillId="24" borderId="43" xfId="33" applyNumberFormat="1" applyFont="1" applyFill="1" applyBorder="1" applyAlignment="1">
      <alignment horizontal="center" vertical="center"/>
    </xf>
    <xf numFmtId="0" fontId="31" fillId="24" borderId="44" xfId="36" applyFont="1" applyFill="1" applyBorder="1" applyAlignment="1">
      <alignment horizontal="center" vertical="center" wrapText="1"/>
    </xf>
    <xf numFmtId="0" fontId="31" fillId="24" borderId="45" xfId="36" applyFont="1" applyFill="1" applyBorder="1" applyAlignment="1">
      <alignment horizontal="center" vertical="center" wrapText="1"/>
    </xf>
    <xf numFmtId="0" fontId="31" fillId="0" borderId="46" xfId="36" applyFont="1" applyBorder="1" applyAlignment="1"/>
    <xf numFmtId="0" fontId="32" fillId="0" borderId="47" xfId="36" applyFont="1" applyBorder="1" applyAlignment="1">
      <alignment horizontal="center"/>
    </xf>
    <xf numFmtId="0" fontId="33" fillId="0" borderId="47" xfId="36" applyFont="1" applyBorder="1" applyAlignment="1">
      <alignment horizontal="center"/>
    </xf>
    <xf numFmtId="3" fontId="33" fillId="0" borderId="42" xfId="36" applyNumberFormat="1" applyFont="1" applyFill="1" applyBorder="1" applyAlignment="1">
      <alignment horizontal="center"/>
    </xf>
    <xf numFmtId="0" fontId="31" fillId="0" borderId="35" xfId="36" applyFont="1" applyBorder="1" applyAlignment="1"/>
    <xf numFmtId="0" fontId="32" fillId="0" borderId="36" xfId="36" applyFont="1" applyBorder="1" applyAlignment="1">
      <alignment horizontal="center"/>
    </xf>
    <xf numFmtId="0" fontId="33" fillId="0" borderId="36" xfId="36" applyFont="1" applyBorder="1" applyAlignment="1">
      <alignment horizontal="center"/>
    </xf>
    <xf numFmtId="0" fontId="33" fillId="0" borderId="37" xfId="36" applyFont="1" applyFill="1" applyBorder="1" applyAlignment="1">
      <alignment horizontal="center"/>
    </xf>
    <xf numFmtId="0" fontId="31" fillId="0" borderId="35" xfId="36" applyFont="1" applyFill="1" applyBorder="1" applyAlignment="1"/>
    <xf numFmtId="0" fontId="33" fillId="0" borderId="36" xfId="36" applyFont="1" applyFill="1" applyBorder="1" applyAlignment="1">
      <alignment horizontal="center"/>
    </xf>
    <xf numFmtId="0" fontId="33" fillId="0" borderId="37" xfId="36" applyFont="1" applyBorder="1" applyAlignment="1">
      <alignment horizontal="center"/>
    </xf>
    <xf numFmtId="3" fontId="34" fillId="0" borderId="0" xfId="37" applyNumberFormat="1" applyFont="1" applyAlignment="1">
      <alignment horizontal="center"/>
    </xf>
    <xf numFmtId="0" fontId="35" fillId="0" borderId="0" xfId="37" applyFont="1" applyAlignment="1">
      <alignment horizontal="center"/>
    </xf>
    <xf numFmtId="0" fontId="34" fillId="0" borderId="0" xfId="37" applyFont="1" applyAlignment="1">
      <alignment horizontal="center" vertical="center"/>
    </xf>
    <xf numFmtId="0" fontId="0" fillId="0" borderId="0" xfId="0" applyBorder="1"/>
    <xf numFmtId="0" fontId="31" fillId="24" borderId="41" xfId="36" applyFont="1" applyFill="1" applyBorder="1" applyAlignment="1">
      <alignment horizontal="center" wrapText="1"/>
    </xf>
    <xf numFmtId="0" fontId="21" fillId="26" borderId="36" xfId="37" applyFont="1" applyFill="1" applyBorder="1" applyAlignment="1">
      <alignment horizontal="left" wrapText="1"/>
    </xf>
    <xf numFmtId="0" fontId="22" fillId="26" borderId="36" xfId="37" applyFont="1" applyFill="1" applyBorder="1" applyAlignment="1">
      <alignment horizontal="left" wrapText="1"/>
    </xf>
    <xf numFmtId="0" fontId="0" fillId="26" borderId="36" xfId="0" applyFill="1" applyBorder="1" applyAlignment="1">
      <alignment horizontal="center"/>
    </xf>
    <xf numFmtId="0" fontId="20" fillId="26" borderId="36" xfId="0" applyFont="1" applyFill="1" applyBorder="1" applyAlignment="1">
      <alignment horizontal="center"/>
    </xf>
    <xf numFmtId="0" fontId="0" fillId="26" borderId="36" xfId="0" applyFill="1" applyBorder="1"/>
    <xf numFmtId="0" fontId="40" fillId="26" borderId="36" xfId="36" applyFont="1" applyFill="1" applyBorder="1" applyAlignment="1">
      <alignment horizontal="center"/>
    </xf>
    <xf numFmtId="0" fontId="33" fillId="26" borderId="36" xfId="36" applyFont="1" applyFill="1" applyBorder="1" applyAlignment="1">
      <alignment horizontal="center"/>
    </xf>
    <xf numFmtId="0" fontId="21" fillId="26" borderId="36" xfId="37" applyFont="1" applyFill="1" applyBorder="1" applyAlignment="1">
      <alignment wrapText="1"/>
    </xf>
    <xf numFmtId="0" fontId="20" fillId="0" borderId="36" xfId="35" applyFont="1" applyBorder="1"/>
    <xf numFmtId="0" fontId="11" fillId="0" borderId="36" xfId="35" applyBorder="1"/>
    <xf numFmtId="0" fontId="21" fillId="0" borderId="36" xfId="35" applyFont="1" applyBorder="1" applyAlignment="1"/>
    <xf numFmtId="0" fontId="11" fillId="0" borderId="36" xfId="35" applyBorder="1" applyAlignment="1"/>
    <xf numFmtId="0" fontId="20" fillId="0" borderId="36" xfId="35" applyFont="1" applyBorder="1" applyAlignment="1"/>
    <xf numFmtId="0" fontId="22" fillId="0" borderId="36" xfId="35" applyFont="1" applyBorder="1" applyAlignment="1"/>
    <xf numFmtId="0" fontId="21" fillId="0" borderId="36" xfId="35" applyFont="1" applyBorder="1" applyAlignment="1">
      <alignment horizontal="justify" vertical="center"/>
    </xf>
    <xf numFmtId="0" fontId="22" fillId="0" borderId="36" xfId="35" applyFont="1" applyBorder="1" applyAlignment="1">
      <alignment horizontal="justify" vertical="center"/>
    </xf>
    <xf numFmtId="0" fontId="11" fillId="0" borderId="36" xfId="35" applyFont="1" applyBorder="1" applyAlignment="1"/>
    <xf numFmtId="0" fontId="11" fillId="0" borderId="53" xfId="35" applyFont="1" applyFill="1" applyBorder="1" applyAlignment="1"/>
    <xf numFmtId="0" fontId="11" fillId="0" borderId="53" xfId="35" applyFill="1" applyBorder="1" applyAlignment="1"/>
    <xf numFmtId="0" fontId="11" fillId="0" borderId="36" xfId="35" applyFill="1" applyBorder="1" applyAlignment="1"/>
    <xf numFmtId="0" fontId="26" fillId="0" borderId="10" xfId="0" applyFont="1" applyBorder="1" applyAlignment="1">
      <alignment horizontal="center"/>
    </xf>
    <xf numFmtId="0" fontId="26" fillId="0" borderId="48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1" fillId="0" borderId="46" xfId="0" applyFont="1" applyFill="1" applyBorder="1" applyAlignment="1">
      <alignment horizontal="center"/>
    </xf>
    <xf numFmtId="0" fontId="21" fillId="0" borderId="42" xfId="0" applyFont="1" applyFill="1" applyBorder="1" applyAlignment="1">
      <alignment horizontal="center"/>
    </xf>
    <xf numFmtId="0" fontId="11" fillId="0" borderId="49" xfId="0" applyFont="1" applyFill="1" applyBorder="1" applyAlignment="1">
      <alignment horizontal="center"/>
    </xf>
    <xf numFmtId="0" fontId="11" fillId="0" borderId="50" xfId="0" applyFont="1" applyFill="1" applyBorder="1" applyAlignment="1">
      <alignment horizontal="center"/>
    </xf>
    <xf numFmtId="0" fontId="21" fillId="0" borderId="35" xfId="0" applyFont="1" applyFill="1" applyBorder="1" applyAlignment="1">
      <alignment horizontal="center"/>
    </xf>
    <xf numFmtId="0" fontId="21" fillId="0" borderId="37" xfId="0" applyFont="1" applyFill="1" applyBorder="1" applyAlignment="1">
      <alignment horizontal="center"/>
    </xf>
    <xf numFmtId="0" fontId="11" fillId="0" borderId="35" xfId="0" applyFont="1" applyFill="1" applyBorder="1" applyAlignment="1">
      <alignment horizontal="center"/>
    </xf>
    <xf numFmtId="0" fontId="11" fillId="0" borderId="37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center"/>
    </xf>
    <xf numFmtId="0" fontId="11" fillId="0" borderId="17" xfId="0" applyFont="1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11" fillId="0" borderId="38" xfId="0" applyFont="1" applyFill="1" applyBorder="1" applyAlignment="1">
      <alignment horizontal="center"/>
    </xf>
    <xf numFmtId="0" fontId="11" fillId="0" borderId="40" xfId="0" applyFont="1" applyFill="1" applyBorder="1" applyAlignment="1">
      <alignment horizontal="center"/>
    </xf>
    <xf numFmtId="0" fontId="21" fillId="0" borderId="38" xfId="0" applyFont="1" applyFill="1" applyBorder="1" applyAlignment="1">
      <alignment horizontal="center"/>
    </xf>
    <xf numFmtId="0" fontId="21" fillId="0" borderId="40" xfId="0" applyFont="1" applyFill="1" applyBorder="1" applyAlignment="1">
      <alignment horizontal="center"/>
    </xf>
    <xf numFmtId="0" fontId="31" fillId="24" borderId="46" xfId="36" applyFont="1" applyFill="1" applyBorder="1" applyAlignment="1">
      <alignment horizontal="center" vertical="center"/>
    </xf>
    <xf numFmtId="0" fontId="31" fillId="24" borderId="35" xfId="36" applyFont="1" applyFill="1" applyBorder="1" applyAlignment="1">
      <alignment horizontal="center" vertical="center"/>
    </xf>
    <xf numFmtId="0" fontId="31" fillId="24" borderId="51" xfId="36" applyFont="1" applyFill="1" applyBorder="1" applyAlignment="1">
      <alignment horizontal="center" vertical="center"/>
    </xf>
    <xf numFmtId="0" fontId="31" fillId="24" borderId="47" xfId="36" applyFont="1" applyFill="1" applyBorder="1" applyAlignment="1">
      <alignment horizontal="center" vertical="center" wrapText="1"/>
    </xf>
    <xf numFmtId="0" fontId="31" fillId="24" borderId="36" xfId="36" applyFont="1" applyFill="1" applyBorder="1" applyAlignment="1">
      <alignment horizontal="center" vertical="center" wrapText="1"/>
    </xf>
    <xf numFmtId="0" fontId="31" fillId="24" borderId="44" xfId="36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21" fillId="0" borderId="0" xfId="0" applyFont="1" applyAlignment="1"/>
    <xf numFmtId="0" fontId="37" fillId="25" borderId="0" xfId="37" applyFont="1" applyFill="1" applyBorder="1" applyAlignment="1">
      <alignment horizontal="center"/>
    </xf>
    <xf numFmtId="0" fontId="34" fillId="0" borderId="0" xfId="37" applyFont="1" applyAlignment="1">
      <alignment horizontal="center"/>
    </xf>
    <xf numFmtId="0" fontId="34" fillId="0" borderId="0" xfId="37" applyFont="1" applyBorder="1" applyAlignment="1">
      <alignment horizontal="left"/>
    </xf>
    <xf numFmtId="0" fontId="34" fillId="0" borderId="0" xfId="37" applyFont="1" applyAlignment="1">
      <alignment horizontal="center" vertical="center" wrapText="1"/>
    </xf>
    <xf numFmtId="0" fontId="34" fillId="0" borderId="0" xfId="0" applyFont="1" applyAlignment="1">
      <alignment horizontal="center" wrapText="1"/>
    </xf>
    <xf numFmtId="0" fontId="36" fillId="0" borderId="0" xfId="37" applyFont="1" applyAlignment="1">
      <alignment vertical="center"/>
    </xf>
    <xf numFmtId="0" fontId="30" fillId="0" borderId="0" xfId="36" applyFont="1" applyAlignment="1">
      <alignment horizontal="center"/>
    </xf>
    <xf numFmtId="0" fontId="27" fillId="0" borderId="0" xfId="36" applyFont="1" applyAlignment="1">
      <alignment horizontal="center"/>
    </xf>
    <xf numFmtId="0" fontId="27" fillId="0" borderId="0" xfId="0" applyFont="1" applyFill="1" applyAlignment="1">
      <alignment horizontal="center"/>
    </xf>
    <xf numFmtId="0" fontId="28" fillId="0" borderId="46" xfId="0" applyFont="1" applyFill="1" applyBorder="1" applyAlignment="1">
      <alignment horizontal="center" vertical="center"/>
    </xf>
    <xf numFmtId="0" fontId="28" fillId="0" borderId="35" xfId="0" applyFont="1" applyFill="1" applyBorder="1" applyAlignment="1">
      <alignment horizontal="center" vertical="center"/>
    </xf>
    <xf numFmtId="0" fontId="28" fillId="0" borderId="52" xfId="0" applyFont="1" applyFill="1" applyBorder="1" applyAlignment="1">
      <alignment horizontal="center" vertical="center"/>
    </xf>
    <xf numFmtId="0" fontId="28" fillId="0" borderId="47" xfId="0" applyFont="1" applyFill="1" applyBorder="1" applyAlignment="1">
      <alignment horizontal="center" vertical="center" wrapText="1"/>
    </xf>
    <xf numFmtId="0" fontId="28" fillId="0" borderId="36" xfId="0" applyFont="1" applyFill="1" applyBorder="1" applyAlignment="1">
      <alignment horizontal="center" vertical="center" wrapText="1"/>
    </xf>
    <xf numFmtId="0" fontId="28" fillId="0" borderId="30" xfId="0" applyFont="1" applyFill="1" applyBorder="1" applyAlignment="1">
      <alignment horizontal="center" vertical="center" wrapText="1"/>
    </xf>
    <xf numFmtId="1" fontId="28" fillId="0" borderId="47" xfId="32" applyNumberFormat="1" applyFont="1" applyFill="1" applyBorder="1" applyAlignment="1">
      <alignment horizontal="center" vertical="center"/>
    </xf>
    <xf numFmtId="1" fontId="28" fillId="0" borderId="36" xfId="32" applyNumberFormat="1" applyFont="1" applyFill="1" applyBorder="1" applyAlignment="1">
      <alignment horizontal="center" vertical="center"/>
    </xf>
    <xf numFmtId="1" fontId="28" fillId="0" borderId="42" xfId="32" applyNumberFormat="1" applyFont="1" applyFill="1" applyBorder="1" applyAlignment="1">
      <alignment horizontal="center" vertical="center"/>
    </xf>
    <xf numFmtId="1" fontId="28" fillId="0" borderId="37" xfId="32" applyNumberFormat="1" applyFont="1" applyFill="1" applyBorder="1" applyAlignment="1">
      <alignment horizontal="center" vertic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_1-05-15" xfId="33"/>
    <cellStyle name="Neutral" xfId="34" builtinId="28" customBuiltin="1"/>
    <cellStyle name="Normal" xfId="0" builtinId="0"/>
    <cellStyle name="Normal_1-05-12" xfId="35"/>
    <cellStyle name="Normal_1-05-15" xfId="36"/>
    <cellStyle name="Normal_Hoja2" xfId="37"/>
    <cellStyle name="Notas" xfId="38" builtinId="10" customBuiltin="1"/>
    <cellStyle name="Salida" xfId="39" builtinId="21" customBuiltin="1"/>
    <cellStyle name="Texto de advertencia" xfId="40" builtinId="11" customBuiltin="1"/>
    <cellStyle name="Texto explicativo" xfId="41" builtinId="53" customBuiltin="1"/>
    <cellStyle name="Título" xfId="42" builtinId="15" customBuiltin="1"/>
    <cellStyle name="Título 1" xfId="43" builtinId="16" customBuiltin="1"/>
    <cellStyle name="Título 2" xfId="44" builtinId="17" customBuiltin="1"/>
    <cellStyle name="Título 3" xfId="45" builtinId="18" customBuiltin="1"/>
    <cellStyle name="Total" xfId="46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A7" sqref="A7:J98"/>
    </sheetView>
  </sheetViews>
  <sheetFormatPr baseColWidth="10" defaultRowHeight="12.75"/>
  <cols>
    <col min="2" max="2" width="21.5703125" customWidth="1"/>
  </cols>
  <sheetData>
    <row r="1" spans="1:10">
      <c r="C1" s="1"/>
      <c r="D1" s="1"/>
      <c r="E1" s="1"/>
      <c r="F1" s="2"/>
      <c r="G1" s="2"/>
    </row>
    <row r="2" spans="1:10">
      <c r="B2" s="2" t="s">
        <v>3</v>
      </c>
      <c r="C2" s="1"/>
      <c r="D2" s="1"/>
      <c r="E2" s="1"/>
      <c r="F2" s="2"/>
      <c r="G2" s="2"/>
    </row>
    <row r="3" spans="1:10">
      <c r="C3" s="1"/>
      <c r="D3" s="1"/>
      <c r="E3" s="1"/>
      <c r="F3" s="2"/>
      <c r="G3" s="2"/>
    </row>
    <row r="4" spans="1:10">
      <c r="C4" s="2" t="s">
        <v>4</v>
      </c>
      <c r="D4" s="1"/>
      <c r="E4" s="3"/>
      <c r="F4" s="2"/>
      <c r="G4" s="2"/>
    </row>
    <row r="6" spans="1:10" ht="13.5" thickBot="1"/>
    <row r="7" spans="1:10">
      <c r="A7" s="120" t="s">
        <v>5</v>
      </c>
      <c r="B7" s="121"/>
      <c r="C7" s="4" t="s">
        <v>6</v>
      </c>
      <c r="D7" s="118" t="s">
        <v>7</v>
      </c>
      <c r="E7" s="119"/>
      <c r="F7" s="6">
        <v>2013</v>
      </c>
      <c r="G7" s="5" t="s">
        <v>8</v>
      </c>
      <c r="H7" s="7" t="s">
        <v>8</v>
      </c>
      <c r="I7" s="7" t="s">
        <v>8</v>
      </c>
      <c r="J7" s="7" t="s">
        <v>8</v>
      </c>
    </row>
    <row r="8" spans="1:10">
      <c r="A8" s="8"/>
      <c r="B8" s="9"/>
      <c r="C8" s="10" t="s">
        <v>9</v>
      </c>
      <c r="D8" s="122" t="s">
        <v>10</v>
      </c>
      <c r="E8" s="123"/>
      <c r="F8" s="11" t="s">
        <v>11</v>
      </c>
      <c r="G8" s="12">
        <v>2010</v>
      </c>
      <c r="H8" s="13">
        <v>2011</v>
      </c>
      <c r="I8" s="13">
        <v>2012</v>
      </c>
      <c r="J8" s="13">
        <v>2013</v>
      </c>
    </row>
    <row r="9" spans="1:10" ht="13.5" thickBot="1">
      <c r="A9" s="8"/>
      <c r="B9" s="9"/>
      <c r="C9" s="14"/>
      <c r="D9" s="14"/>
      <c r="E9" s="15"/>
      <c r="F9" s="16" t="s">
        <v>79</v>
      </c>
      <c r="G9" s="17"/>
      <c r="H9" s="18"/>
      <c r="I9" s="18"/>
      <c r="J9" s="19"/>
    </row>
    <row r="10" spans="1:10">
      <c r="A10" s="124" t="s">
        <v>12</v>
      </c>
      <c r="B10" s="125"/>
      <c r="C10" s="20" t="s">
        <v>2</v>
      </c>
      <c r="D10" s="126" t="s">
        <v>13</v>
      </c>
      <c r="E10" s="127"/>
      <c r="F10" s="21">
        <v>19237</v>
      </c>
      <c r="G10" s="22">
        <f>F10*1.2</f>
        <v>23084.399999999998</v>
      </c>
      <c r="H10" s="23">
        <f>+G10*1.2</f>
        <v>27701.279999999995</v>
      </c>
      <c r="I10" s="23">
        <f>+H10*1.2</f>
        <v>33241.535999999993</v>
      </c>
      <c r="J10" s="23">
        <f>+I10*1.2</f>
        <v>39889.843199999988</v>
      </c>
    </row>
    <row r="11" spans="1:10">
      <c r="A11" s="128" t="s">
        <v>14</v>
      </c>
      <c r="B11" s="129"/>
      <c r="C11" s="24" t="s">
        <v>2</v>
      </c>
      <c r="D11" s="130" t="s">
        <v>13</v>
      </c>
      <c r="E11" s="131"/>
      <c r="F11" s="25">
        <v>164</v>
      </c>
      <c r="G11" s="26">
        <v>2990</v>
      </c>
      <c r="H11" s="27">
        <f t="shared" ref="H11:J17" si="0">+G11*1.2</f>
        <v>3588</v>
      </c>
      <c r="I11" s="27">
        <f t="shared" si="0"/>
        <v>4305.5999999999995</v>
      </c>
      <c r="J11" s="27">
        <f t="shared" si="0"/>
        <v>5166.7199999999993</v>
      </c>
    </row>
    <row r="12" spans="1:10">
      <c r="A12" s="128" t="s">
        <v>15</v>
      </c>
      <c r="B12" s="129"/>
      <c r="C12" s="24" t="s">
        <v>2</v>
      </c>
      <c r="D12" s="130" t="s">
        <v>13</v>
      </c>
      <c r="E12" s="131"/>
      <c r="F12" s="25">
        <v>10428</v>
      </c>
      <c r="G12" s="26">
        <v>31511</v>
      </c>
      <c r="H12" s="27">
        <f t="shared" si="0"/>
        <v>37813.199999999997</v>
      </c>
      <c r="I12" s="27">
        <f t="shared" si="0"/>
        <v>45375.839999999997</v>
      </c>
      <c r="J12" s="27">
        <f t="shared" si="0"/>
        <v>54451.007999999994</v>
      </c>
    </row>
    <row r="13" spans="1:10">
      <c r="A13" s="128" t="s">
        <v>16</v>
      </c>
      <c r="B13" s="129"/>
      <c r="C13" s="24" t="s">
        <v>2</v>
      </c>
      <c r="D13" s="130" t="s">
        <v>13</v>
      </c>
      <c r="E13" s="131"/>
      <c r="F13" s="25">
        <v>6873</v>
      </c>
      <c r="G13" s="26">
        <v>24939</v>
      </c>
      <c r="H13" s="27">
        <f t="shared" si="0"/>
        <v>29926.799999999999</v>
      </c>
      <c r="I13" s="27">
        <f t="shared" si="0"/>
        <v>35912.159999999996</v>
      </c>
      <c r="J13" s="27">
        <f t="shared" si="0"/>
        <v>43094.591999999997</v>
      </c>
    </row>
    <row r="14" spans="1:10">
      <c r="A14" s="128" t="s">
        <v>17</v>
      </c>
      <c r="B14" s="129"/>
      <c r="C14" s="24" t="s">
        <v>2</v>
      </c>
      <c r="D14" s="130" t="s">
        <v>13</v>
      </c>
      <c r="E14" s="131"/>
      <c r="F14" s="25">
        <v>8581</v>
      </c>
      <c r="G14" s="26">
        <v>31697</v>
      </c>
      <c r="H14" s="27">
        <f t="shared" si="0"/>
        <v>38036.400000000001</v>
      </c>
      <c r="I14" s="27">
        <f t="shared" si="0"/>
        <v>45643.68</v>
      </c>
      <c r="J14" s="27">
        <f t="shared" si="0"/>
        <v>54772.415999999997</v>
      </c>
    </row>
    <row r="15" spans="1:10">
      <c r="A15" s="128" t="s">
        <v>18</v>
      </c>
      <c r="B15" s="129"/>
      <c r="C15" s="24" t="s">
        <v>2</v>
      </c>
      <c r="D15" s="130" t="s">
        <v>13</v>
      </c>
      <c r="E15" s="131"/>
      <c r="F15" s="25">
        <v>48162</v>
      </c>
      <c r="G15" s="26">
        <v>62667</v>
      </c>
      <c r="H15" s="27">
        <f t="shared" si="0"/>
        <v>75200.399999999994</v>
      </c>
      <c r="I15" s="27">
        <f t="shared" si="0"/>
        <v>90240.48</v>
      </c>
      <c r="J15" s="27">
        <f t="shared" si="0"/>
        <v>108288.57599999999</v>
      </c>
    </row>
    <row r="16" spans="1:10">
      <c r="A16" s="128" t="s">
        <v>19</v>
      </c>
      <c r="B16" s="129"/>
      <c r="C16" s="28" t="s">
        <v>2</v>
      </c>
      <c r="D16" s="130" t="s">
        <v>13</v>
      </c>
      <c r="E16" s="131"/>
      <c r="F16" s="25">
        <v>0</v>
      </c>
      <c r="G16" s="29">
        <v>58539</v>
      </c>
      <c r="H16" s="27">
        <f t="shared" si="0"/>
        <v>70246.8</v>
      </c>
      <c r="I16" s="27">
        <f t="shared" si="0"/>
        <v>84296.16</v>
      </c>
      <c r="J16" s="27">
        <f t="shared" si="0"/>
        <v>101155.39200000001</v>
      </c>
    </row>
    <row r="17" spans="1:10">
      <c r="A17" s="128" t="s">
        <v>20</v>
      </c>
      <c r="B17" s="129"/>
      <c r="C17" s="28" t="s">
        <v>2</v>
      </c>
      <c r="D17" s="130" t="s">
        <v>13</v>
      </c>
      <c r="E17" s="131"/>
      <c r="F17" s="25">
        <v>327</v>
      </c>
      <c r="G17" s="30">
        <v>802</v>
      </c>
      <c r="H17" s="27">
        <f t="shared" si="0"/>
        <v>962.4</v>
      </c>
      <c r="I17" s="27">
        <f t="shared" si="0"/>
        <v>1154.8799999999999</v>
      </c>
      <c r="J17" s="27">
        <f t="shared" si="0"/>
        <v>1385.8559999999998</v>
      </c>
    </row>
    <row r="18" spans="1:10">
      <c r="A18" s="128" t="s">
        <v>21</v>
      </c>
      <c r="B18" s="129"/>
      <c r="C18" s="28" t="s">
        <v>2</v>
      </c>
      <c r="D18" s="130" t="s">
        <v>13</v>
      </c>
      <c r="E18" s="131"/>
      <c r="F18" s="25">
        <v>364</v>
      </c>
      <c r="G18" s="30">
        <v>0</v>
      </c>
      <c r="H18" s="31">
        <f>F18*4</f>
        <v>1456</v>
      </c>
      <c r="I18" s="32">
        <f>+H18*1.2</f>
        <v>1747.2</v>
      </c>
      <c r="J18" s="32">
        <f>+I18*1.2</f>
        <v>2096.64</v>
      </c>
    </row>
    <row r="19" spans="1:10">
      <c r="A19" s="128" t="s">
        <v>22</v>
      </c>
      <c r="B19" s="129"/>
      <c r="C19" s="28" t="s">
        <v>2</v>
      </c>
      <c r="D19" s="130" t="s">
        <v>13</v>
      </c>
      <c r="E19" s="131"/>
      <c r="F19" s="25">
        <v>932</v>
      </c>
      <c r="G19" s="30">
        <v>0</v>
      </c>
      <c r="H19" s="33">
        <f t="shared" ref="H19:H28" si="1">F19*4</f>
        <v>3728</v>
      </c>
      <c r="I19" s="33">
        <f t="shared" ref="I19:J28" si="2">+H19*1.2</f>
        <v>4473.5999999999995</v>
      </c>
      <c r="J19" s="33">
        <f t="shared" si="2"/>
        <v>5368.3199999999988</v>
      </c>
    </row>
    <row r="20" spans="1:10">
      <c r="A20" s="128" t="s">
        <v>23</v>
      </c>
      <c r="B20" s="129"/>
      <c r="C20" s="28" t="s">
        <v>2</v>
      </c>
      <c r="D20" s="130" t="s">
        <v>13</v>
      </c>
      <c r="E20" s="131"/>
      <c r="F20" s="34">
        <v>60681</v>
      </c>
      <c r="G20" s="30">
        <v>0</v>
      </c>
      <c r="H20" s="33">
        <f t="shared" si="1"/>
        <v>242724</v>
      </c>
      <c r="I20" s="33">
        <f t="shared" si="2"/>
        <v>291268.8</v>
      </c>
      <c r="J20" s="33">
        <f t="shared" si="2"/>
        <v>349522.56</v>
      </c>
    </row>
    <row r="21" spans="1:10">
      <c r="A21" s="128" t="s">
        <v>24</v>
      </c>
      <c r="B21" s="129"/>
      <c r="C21" s="28" t="s">
        <v>2</v>
      </c>
      <c r="D21" s="130" t="s">
        <v>13</v>
      </c>
      <c r="E21" s="131"/>
      <c r="F21" s="35">
        <v>43</v>
      </c>
      <c r="G21" s="30">
        <v>0</v>
      </c>
      <c r="H21" s="33">
        <f t="shared" si="1"/>
        <v>172</v>
      </c>
      <c r="I21" s="33">
        <f t="shared" si="2"/>
        <v>206.4</v>
      </c>
      <c r="J21" s="33">
        <f t="shared" si="2"/>
        <v>247.68</v>
      </c>
    </row>
    <row r="22" spans="1:10">
      <c r="A22" s="128" t="s">
        <v>25</v>
      </c>
      <c r="B22" s="129"/>
      <c r="C22" s="28" t="s">
        <v>2</v>
      </c>
      <c r="D22" s="130" t="s">
        <v>13</v>
      </c>
      <c r="E22" s="131"/>
      <c r="F22" s="35">
        <v>374</v>
      </c>
      <c r="G22" s="30">
        <v>0</v>
      </c>
      <c r="H22" s="33">
        <f t="shared" si="1"/>
        <v>1496</v>
      </c>
      <c r="I22" s="33">
        <f t="shared" si="2"/>
        <v>1795.2</v>
      </c>
      <c r="J22" s="33">
        <f t="shared" si="2"/>
        <v>2154.2399999999998</v>
      </c>
    </row>
    <row r="23" spans="1:10">
      <c r="A23" s="128" t="s">
        <v>26</v>
      </c>
      <c r="B23" s="129"/>
      <c r="C23" s="28" t="s">
        <v>2</v>
      </c>
      <c r="D23" s="130" t="s">
        <v>13</v>
      </c>
      <c r="E23" s="131"/>
      <c r="F23" s="35">
        <v>113</v>
      </c>
      <c r="G23" s="30">
        <v>0</v>
      </c>
      <c r="H23" s="33">
        <f t="shared" si="1"/>
        <v>452</v>
      </c>
      <c r="I23" s="33">
        <f t="shared" si="2"/>
        <v>542.4</v>
      </c>
      <c r="J23" s="33">
        <f t="shared" si="2"/>
        <v>650.88</v>
      </c>
    </row>
    <row r="24" spans="1:10">
      <c r="A24" s="128" t="s">
        <v>27</v>
      </c>
      <c r="B24" s="129"/>
      <c r="C24" s="28" t="s">
        <v>2</v>
      </c>
      <c r="D24" s="130" t="s">
        <v>13</v>
      </c>
      <c r="E24" s="131"/>
      <c r="F24" s="35">
        <v>6</v>
      </c>
      <c r="G24" s="30">
        <v>4</v>
      </c>
      <c r="H24" s="33">
        <f t="shared" si="1"/>
        <v>24</v>
      </c>
      <c r="I24" s="33">
        <f t="shared" si="2"/>
        <v>28.799999999999997</v>
      </c>
      <c r="J24" s="33">
        <f t="shared" si="2"/>
        <v>34.559999999999995</v>
      </c>
    </row>
    <row r="25" spans="1:10">
      <c r="A25" s="128" t="s">
        <v>28</v>
      </c>
      <c r="B25" s="129"/>
      <c r="C25" s="28" t="s">
        <v>2</v>
      </c>
      <c r="D25" s="130" t="s">
        <v>13</v>
      </c>
      <c r="E25" s="131"/>
      <c r="F25" s="34">
        <v>392</v>
      </c>
      <c r="G25" s="30">
        <v>0</v>
      </c>
      <c r="H25" s="33">
        <f t="shared" si="1"/>
        <v>1568</v>
      </c>
      <c r="I25" s="33">
        <f t="shared" si="2"/>
        <v>1881.6</v>
      </c>
      <c r="J25" s="33">
        <f t="shared" si="2"/>
        <v>2257.9199999999996</v>
      </c>
    </row>
    <row r="26" spans="1:10">
      <c r="A26" s="128" t="s">
        <v>29</v>
      </c>
      <c r="B26" s="129"/>
      <c r="C26" s="28" t="s">
        <v>2</v>
      </c>
      <c r="D26" s="130" t="s">
        <v>13</v>
      </c>
      <c r="E26" s="131"/>
      <c r="F26" s="34">
        <v>96</v>
      </c>
      <c r="G26" s="30">
        <v>0</v>
      </c>
      <c r="H26" s="33">
        <f t="shared" si="1"/>
        <v>384</v>
      </c>
      <c r="I26" s="33">
        <f t="shared" si="2"/>
        <v>460.79999999999995</v>
      </c>
      <c r="J26" s="33">
        <f t="shared" si="2"/>
        <v>552.95999999999992</v>
      </c>
    </row>
    <row r="27" spans="1:10">
      <c r="A27" s="128" t="s">
        <v>30</v>
      </c>
      <c r="B27" s="129"/>
      <c r="C27" s="28" t="s">
        <v>2</v>
      </c>
      <c r="D27" s="130" t="s">
        <v>13</v>
      </c>
      <c r="E27" s="131"/>
      <c r="F27" s="34">
        <v>15</v>
      </c>
      <c r="G27" s="36">
        <v>0</v>
      </c>
      <c r="H27" s="33">
        <f t="shared" si="1"/>
        <v>60</v>
      </c>
      <c r="I27" s="33">
        <f t="shared" si="2"/>
        <v>72</v>
      </c>
      <c r="J27" s="33">
        <f t="shared" si="2"/>
        <v>86.399999999999991</v>
      </c>
    </row>
    <row r="28" spans="1:10" ht="13.5" thickBot="1">
      <c r="A28" s="137" t="s">
        <v>31</v>
      </c>
      <c r="B28" s="138"/>
      <c r="C28" s="37" t="s">
        <v>2</v>
      </c>
      <c r="D28" s="135" t="s">
        <v>13</v>
      </c>
      <c r="E28" s="136"/>
      <c r="F28" s="38">
        <v>1153</v>
      </c>
      <c r="G28" s="39">
        <v>0</v>
      </c>
      <c r="H28" s="40">
        <f t="shared" si="1"/>
        <v>4612</v>
      </c>
      <c r="I28" s="40">
        <f t="shared" si="2"/>
        <v>5534.4</v>
      </c>
      <c r="J28" s="40">
        <f t="shared" si="2"/>
        <v>6641.28</v>
      </c>
    </row>
    <row r="29" spans="1:10" ht="13.5" thickBot="1">
      <c r="A29" s="41"/>
      <c r="B29" s="41"/>
      <c r="C29" s="41"/>
      <c r="D29" s="132" t="s">
        <v>32</v>
      </c>
      <c r="E29" s="133"/>
      <c r="F29" s="42">
        <f>SUM(F10:F28)</f>
        <v>157941</v>
      </c>
      <c r="G29" s="43">
        <f>SUM(G10:G28)</f>
        <v>236233.4</v>
      </c>
      <c r="H29" s="44">
        <f>SUM(H10:H28)</f>
        <v>540151.28</v>
      </c>
      <c r="I29" s="44">
        <f>SUM(I10:I28)</f>
        <v>648181.53600000008</v>
      </c>
      <c r="J29" s="44">
        <f>SUM(J10:J28)</f>
        <v>777817.84320000012</v>
      </c>
    </row>
    <row r="31" spans="1:10">
      <c r="B31" s="134" t="s">
        <v>33</v>
      </c>
      <c r="C31" s="134"/>
      <c r="D31" s="134"/>
      <c r="E31" s="134"/>
      <c r="F31" s="134"/>
      <c r="G31" s="134"/>
      <c r="H31" s="134"/>
      <c r="I31" s="134"/>
      <c r="J31" s="134"/>
    </row>
    <row r="32" spans="1:10">
      <c r="B32" s="134"/>
      <c r="C32" s="134"/>
      <c r="D32" s="134"/>
      <c r="E32" s="134"/>
      <c r="F32" s="134"/>
      <c r="G32" s="134"/>
      <c r="H32" s="134"/>
      <c r="I32" s="134"/>
      <c r="J32" s="134"/>
    </row>
    <row r="33" spans="2:2">
      <c r="B33" t="s">
        <v>34</v>
      </c>
    </row>
    <row r="35" spans="2:2">
      <c r="B35" s="2"/>
    </row>
  </sheetData>
  <mergeCells count="43">
    <mergeCell ref="D27:E27"/>
    <mergeCell ref="A28:B28"/>
    <mergeCell ref="A24:B24"/>
    <mergeCell ref="D24:E24"/>
    <mergeCell ref="D29:E29"/>
    <mergeCell ref="B31:J32"/>
    <mergeCell ref="A25:B25"/>
    <mergeCell ref="D25:E25"/>
    <mergeCell ref="D28:E28"/>
    <mergeCell ref="A26:B26"/>
    <mergeCell ref="D26:E26"/>
    <mergeCell ref="A27:B27"/>
    <mergeCell ref="A21:B21"/>
    <mergeCell ref="D21:E21"/>
    <mergeCell ref="A22:B22"/>
    <mergeCell ref="D22:E22"/>
    <mergeCell ref="A23:B23"/>
    <mergeCell ref="D23:E23"/>
    <mergeCell ref="A18:B18"/>
    <mergeCell ref="D18:E18"/>
    <mergeCell ref="A19:B19"/>
    <mergeCell ref="D19:E19"/>
    <mergeCell ref="A20:B20"/>
    <mergeCell ref="D20:E20"/>
    <mergeCell ref="A15:B15"/>
    <mergeCell ref="D15:E15"/>
    <mergeCell ref="A16:B16"/>
    <mergeCell ref="D16:E16"/>
    <mergeCell ref="A17:B17"/>
    <mergeCell ref="D17:E17"/>
    <mergeCell ref="A12:B12"/>
    <mergeCell ref="D12:E12"/>
    <mergeCell ref="A13:B13"/>
    <mergeCell ref="D13:E13"/>
    <mergeCell ref="A14:B14"/>
    <mergeCell ref="D14:E14"/>
    <mergeCell ref="D7:E7"/>
    <mergeCell ref="A7:B7"/>
    <mergeCell ref="D8:E8"/>
    <mergeCell ref="A10:B10"/>
    <mergeCell ref="D10:E10"/>
    <mergeCell ref="A11:B11"/>
    <mergeCell ref="D11:E11"/>
  </mergeCells>
  <phoneticPr fontId="23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9"/>
  <sheetViews>
    <sheetView topLeftCell="A38" workbookViewId="0">
      <selection activeCell="A10" sqref="A10:H49"/>
    </sheetView>
  </sheetViews>
  <sheetFormatPr baseColWidth="10" defaultRowHeight="12.75"/>
  <cols>
    <col min="1" max="1" width="34.42578125" customWidth="1"/>
    <col min="2" max="2" width="29.5703125" customWidth="1"/>
    <col min="3" max="3" width="24.28515625" customWidth="1"/>
    <col min="4" max="4" width="24.85546875" customWidth="1"/>
    <col min="5" max="5" width="17.85546875" customWidth="1"/>
    <col min="6" max="6" width="23.7109375" customWidth="1"/>
  </cols>
  <sheetData>
    <row r="1" spans="1:8">
      <c r="A1" s="148" t="s">
        <v>70</v>
      </c>
      <c r="B1" s="148"/>
      <c r="C1" s="78"/>
      <c r="D1" s="93"/>
      <c r="E1" s="94"/>
    </row>
    <row r="2" spans="1:8">
      <c r="A2" s="78"/>
      <c r="B2" s="78"/>
      <c r="C2" s="78"/>
      <c r="D2" s="93"/>
      <c r="E2" s="94"/>
    </row>
    <row r="3" spans="1:8">
      <c r="A3" s="149" t="s">
        <v>71</v>
      </c>
      <c r="B3" s="149"/>
      <c r="C3" s="149"/>
      <c r="D3" s="93"/>
      <c r="E3" s="94"/>
    </row>
    <row r="4" spans="1:8">
      <c r="A4" s="150" t="s">
        <v>72</v>
      </c>
      <c r="B4" s="151"/>
      <c r="C4" s="151"/>
      <c r="D4" s="93"/>
      <c r="E4" s="94"/>
    </row>
    <row r="5" spans="1:8">
      <c r="A5" s="152" t="s">
        <v>73</v>
      </c>
      <c r="B5" s="146"/>
      <c r="C5" s="146"/>
      <c r="D5" s="146"/>
      <c r="E5" s="94"/>
    </row>
    <row r="6" spans="1:8">
      <c r="A6" s="95"/>
      <c r="B6" s="78"/>
      <c r="C6" s="78"/>
      <c r="D6" s="93"/>
      <c r="E6" s="94"/>
    </row>
    <row r="7" spans="1:8">
      <c r="A7" s="145" t="s">
        <v>74</v>
      </c>
      <c r="B7" s="146"/>
      <c r="C7" s="146"/>
      <c r="D7" s="93"/>
      <c r="E7" s="94"/>
    </row>
    <row r="8" spans="1:8">
      <c r="A8" s="77"/>
      <c r="B8" s="77"/>
      <c r="C8" s="77"/>
      <c r="D8" s="147"/>
      <c r="E8" s="147" t="s">
        <v>75</v>
      </c>
      <c r="F8" s="96"/>
    </row>
    <row r="9" spans="1:8" ht="13.5" thickBot="1"/>
    <row r="10" spans="1:8">
      <c r="A10" s="139" t="s">
        <v>41</v>
      </c>
      <c r="B10" s="142" t="s">
        <v>0</v>
      </c>
      <c r="C10" s="142" t="s">
        <v>52</v>
      </c>
      <c r="D10" s="73"/>
      <c r="E10" s="97" t="s">
        <v>53</v>
      </c>
      <c r="F10" s="97"/>
      <c r="G10" s="75"/>
      <c r="H10" s="75"/>
    </row>
    <row r="11" spans="1:8">
      <c r="A11" s="140"/>
      <c r="B11" s="143"/>
      <c r="C11" s="143"/>
      <c r="D11" s="76">
        <v>2013</v>
      </c>
      <c r="E11" s="76">
        <v>2013</v>
      </c>
      <c r="F11" s="76">
        <v>2013</v>
      </c>
      <c r="G11" s="79">
        <v>2014</v>
      </c>
      <c r="H11" s="79">
        <v>2015</v>
      </c>
    </row>
    <row r="12" spans="1:8" ht="25.5">
      <c r="A12" s="141"/>
      <c r="B12" s="144"/>
      <c r="C12" s="144"/>
      <c r="D12" s="80" t="s">
        <v>54</v>
      </c>
      <c r="E12" s="80" t="s">
        <v>66</v>
      </c>
      <c r="F12" s="80" t="s">
        <v>87</v>
      </c>
      <c r="G12" s="81" t="s">
        <v>54</v>
      </c>
      <c r="H12" s="81" t="s">
        <v>54</v>
      </c>
    </row>
    <row r="13" spans="1:8" ht="24">
      <c r="A13" s="98" t="s">
        <v>101</v>
      </c>
      <c r="B13" s="99" t="s">
        <v>2</v>
      </c>
      <c r="C13" s="99" t="s">
        <v>76</v>
      </c>
      <c r="D13" s="100">
        <v>20000</v>
      </c>
      <c r="E13" s="101">
        <v>3819</v>
      </c>
      <c r="F13" s="101">
        <v>5996</v>
      </c>
      <c r="G13" s="101"/>
      <c r="H13" s="102"/>
    </row>
    <row r="14" spans="1:8" ht="24">
      <c r="A14" s="98" t="s">
        <v>81</v>
      </c>
      <c r="B14" s="99" t="s">
        <v>2</v>
      </c>
      <c r="C14" s="99" t="s">
        <v>76</v>
      </c>
      <c r="D14" s="100">
        <v>3276</v>
      </c>
      <c r="E14" s="101">
        <v>359</v>
      </c>
      <c r="F14" s="101">
        <v>327</v>
      </c>
      <c r="G14" s="101"/>
      <c r="H14" s="102"/>
    </row>
    <row r="15" spans="1:8" ht="24">
      <c r="A15" s="98" t="s">
        <v>102</v>
      </c>
      <c r="B15" s="99" t="s">
        <v>2</v>
      </c>
      <c r="C15" s="99" t="s">
        <v>76</v>
      </c>
      <c r="D15" s="100">
        <v>1000</v>
      </c>
      <c r="E15" s="101">
        <v>340</v>
      </c>
      <c r="F15" s="101">
        <v>252</v>
      </c>
      <c r="G15" s="101"/>
      <c r="H15" s="102"/>
    </row>
    <row r="16" spans="1:8">
      <c r="A16" s="98" t="s">
        <v>82</v>
      </c>
      <c r="B16" s="99" t="s">
        <v>2</v>
      </c>
      <c r="C16" s="99" t="s">
        <v>76</v>
      </c>
      <c r="D16" s="100">
        <v>10560</v>
      </c>
      <c r="E16" s="101">
        <v>1294</v>
      </c>
      <c r="F16" s="101">
        <v>1527</v>
      </c>
      <c r="G16" s="101"/>
      <c r="H16" s="102"/>
    </row>
    <row r="17" spans="1:8">
      <c r="A17" s="98" t="s">
        <v>93</v>
      </c>
      <c r="B17" s="99" t="s">
        <v>2</v>
      </c>
      <c r="C17" s="99" t="s">
        <v>76</v>
      </c>
      <c r="D17" s="100">
        <v>1500</v>
      </c>
      <c r="E17" s="101">
        <v>288</v>
      </c>
      <c r="F17" s="101">
        <v>309</v>
      </c>
      <c r="G17" s="101"/>
      <c r="H17" s="102"/>
    </row>
    <row r="18" spans="1:8">
      <c r="A18" s="98" t="s">
        <v>94</v>
      </c>
      <c r="B18" s="99" t="s">
        <v>2</v>
      </c>
      <c r="C18" s="99" t="s">
        <v>76</v>
      </c>
      <c r="D18" s="100">
        <v>1500</v>
      </c>
      <c r="E18" s="101">
        <v>316</v>
      </c>
      <c r="F18" s="101">
        <v>479</v>
      </c>
      <c r="G18" s="101"/>
      <c r="H18" s="102"/>
    </row>
    <row r="19" spans="1:8">
      <c r="A19" s="98" t="s">
        <v>83</v>
      </c>
      <c r="B19" s="99" t="s">
        <v>2</v>
      </c>
      <c r="C19" s="99" t="s">
        <v>76</v>
      </c>
      <c r="D19" s="100">
        <v>170</v>
      </c>
      <c r="E19" s="101">
        <v>44</v>
      </c>
      <c r="F19" s="101">
        <v>76</v>
      </c>
      <c r="G19" s="101"/>
      <c r="H19" s="102"/>
    </row>
    <row r="20" spans="1:8" ht="48">
      <c r="A20" s="98" t="s">
        <v>103</v>
      </c>
      <c r="B20" s="99" t="s">
        <v>2</v>
      </c>
      <c r="C20" s="99" t="s">
        <v>76</v>
      </c>
      <c r="D20" s="100">
        <v>18000</v>
      </c>
      <c r="E20" s="101">
        <v>3748</v>
      </c>
      <c r="F20" s="101">
        <v>4749</v>
      </c>
      <c r="G20" s="101"/>
      <c r="H20" s="102"/>
    </row>
    <row r="21" spans="1:8" ht="24">
      <c r="A21" s="98" t="s">
        <v>104</v>
      </c>
      <c r="B21" s="99" t="s">
        <v>2</v>
      </c>
      <c r="C21" s="99" t="s">
        <v>76</v>
      </c>
      <c r="D21" s="100">
        <v>2800</v>
      </c>
      <c r="E21" s="101">
        <v>647</v>
      </c>
      <c r="F21" s="101">
        <v>752</v>
      </c>
      <c r="G21" s="101"/>
      <c r="H21" s="102"/>
    </row>
    <row r="22" spans="1:8" ht="24">
      <c r="A22" s="98" t="s">
        <v>84</v>
      </c>
      <c r="B22" s="99" t="s">
        <v>2</v>
      </c>
      <c r="C22" s="99" t="s">
        <v>76</v>
      </c>
      <c r="D22" s="100">
        <v>450</v>
      </c>
      <c r="E22" s="101">
        <v>111</v>
      </c>
      <c r="F22" s="101">
        <v>133</v>
      </c>
      <c r="G22" s="101"/>
      <c r="H22" s="102"/>
    </row>
    <row r="23" spans="1:8" ht="24">
      <c r="A23" s="98" t="s">
        <v>91</v>
      </c>
      <c r="B23" s="99" t="s">
        <v>2</v>
      </c>
      <c r="C23" s="99" t="s">
        <v>76</v>
      </c>
      <c r="D23" s="100">
        <v>15</v>
      </c>
      <c r="E23" s="101">
        <v>4</v>
      </c>
      <c r="F23" s="101">
        <v>2</v>
      </c>
      <c r="G23" s="101"/>
      <c r="H23" s="102"/>
    </row>
    <row r="24" spans="1:8" ht="36">
      <c r="A24" s="98" t="s">
        <v>105</v>
      </c>
      <c r="B24" s="99" t="s">
        <v>2</v>
      </c>
      <c r="C24" s="99" t="s">
        <v>76</v>
      </c>
      <c r="D24" s="100">
        <v>8000</v>
      </c>
      <c r="E24" s="101">
        <v>1839</v>
      </c>
      <c r="F24" s="101">
        <v>2328</v>
      </c>
      <c r="G24" s="101"/>
      <c r="H24" s="102"/>
    </row>
    <row r="25" spans="1:8" ht="24">
      <c r="A25" s="98" t="s">
        <v>106</v>
      </c>
      <c r="B25" s="99" t="s">
        <v>2</v>
      </c>
      <c r="C25" s="99" t="s">
        <v>76</v>
      </c>
      <c r="D25" s="100">
        <v>1700</v>
      </c>
      <c r="E25" s="101">
        <v>331</v>
      </c>
      <c r="F25" s="101">
        <v>419</v>
      </c>
      <c r="G25" s="101"/>
      <c r="H25" s="102"/>
    </row>
    <row r="26" spans="1:8" ht="36">
      <c r="A26" s="98" t="s">
        <v>107</v>
      </c>
      <c r="B26" s="99"/>
      <c r="C26" s="99"/>
      <c r="D26" s="100">
        <v>900</v>
      </c>
      <c r="E26" s="101">
        <v>208</v>
      </c>
      <c r="F26" s="101">
        <v>267</v>
      </c>
      <c r="G26" s="101"/>
      <c r="H26" s="102"/>
    </row>
    <row r="27" spans="1:8" ht="24">
      <c r="A27" s="98" t="s">
        <v>108</v>
      </c>
      <c r="B27" s="99" t="s">
        <v>2</v>
      </c>
      <c r="C27" s="99" t="s">
        <v>76</v>
      </c>
      <c r="D27" s="100">
        <v>700</v>
      </c>
      <c r="E27" s="101">
        <v>178</v>
      </c>
      <c r="F27" s="101">
        <v>118</v>
      </c>
      <c r="G27" s="101"/>
      <c r="H27" s="102"/>
    </row>
    <row r="28" spans="1:8" ht="48">
      <c r="A28" s="98" t="s">
        <v>88</v>
      </c>
      <c r="B28" s="99" t="s">
        <v>2</v>
      </c>
      <c r="C28" s="99" t="s">
        <v>76</v>
      </c>
      <c r="D28" s="100">
        <v>7000</v>
      </c>
      <c r="E28" s="101" t="s">
        <v>80</v>
      </c>
      <c r="F28" s="101" t="s">
        <v>85</v>
      </c>
      <c r="G28" s="101"/>
      <c r="H28" s="102" t="s">
        <v>92</v>
      </c>
    </row>
    <row r="29" spans="1:8" ht="24">
      <c r="A29" s="98" t="s">
        <v>109</v>
      </c>
      <c r="B29" s="99" t="s">
        <v>2</v>
      </c>
      <c r="C29" s="99" t="s">
        <v>76</v>
      </c>
      <c r="D29" s="100">
        <v>800</v>
      </c>
      <c r="E29" s="101">
        <v>207</v>
      </c>
      <c r="F29" s="101">
        <v>269</v>
      </c>
      <c r="G29" s="101"/>
      <c r="H29" s="102"/>
    </row>
    <row r="30" spans="1:8" ht="24">
      <c r="A30" s="98" t="s">
        <v>110</v>
      </c>
      <c r="B30" s="99" t="s">
        <v>2</v>
      </c>
      <c r="C30" s="99" t="s">
        <v>76</v>
      </c>
      <c r="D30" s="100">
        <v>800</v>
      </c>
      <c r="E30" s="101">
        <v>206</v>
      </c>
      <c r="F30" s="101">
        <v>272</v>
      </c>
      <c r="G30" s="101"/>
      <c r="H30" s="102"/>
    </row>
    <row r="31" spans="1:8" ht="24">
      <c r="A31" s="98" t="s">
        <v>111</v>
      </c>
      <c r="B31" s="99" t="s">
        <v>2</v>
      </c>
      <c r="C31" s="99" t="s">
        <v>76</v>
      </c>
      <c r="D31" s="100"/>
      <c r="E31" s="101">
        <v>0</v>
      </c>
      <c r="F31" s="101">
        <v>0</v>
      </c>
      <c r="G31" s="101"/>
      <c r="H31" s="102"/>
    </row>
    <row r="32" spans="1:8" ht="24">
      <c r="A32" s="98" t="s">
        <v>112</v>
      </c>
      <c r="B32" s="99" t="s">
        <v>2</v>
      </c>
      <c r="C32" s="99" t="s">
        <v>76</v>
      </c>
      <c r="D32" s="100">
        <v>15</v>
      </c>
      <c r="E32" s="101">
        <v>3</v>
      </c>
      <c r="F32" s="101">
        <v>6</v>
      </c>
      <c r="G32" s="101"/>
      <c r="H32" s="102"/>
    </row>
    <row r="33" spans="1:8" ht="24">
      <c r="A33" s="98" t="s">
        <v>113</v>
      </c>
      <c r="B33" s="99" t="s">
        <v>2</v>
      </c>
      <c r="C33" s="99" t="s">
        <v>76</v>
      </c>
      <c r="D33" s="100">
        <v>80</v>
      </c>
      <c r="E33" s="101">
        <v>17</v>
      </c>
      <c r="F33" s="101">
        <v>30</v>
      </c>
      <c r="G33" s="101"/>
      <c r="H33" s="102"/>
    </row>
    <row r="34" spans="1:8" ht="36">
      <c r="A34" s="98" t="s">
        <v>89</v>
      </c>
      <c r="B34" s="99" t="s">
        <v>2</v>
      </c>
      <c r="C34" s="99" t="s">
        <v>76</v>
      </c>
      <c r="D34" s="100">
        <v>6500</v>
      </c>
      <c r="E34" s="101" t="s">
        <v>77</v>
      </c>
      <c r="F34" s="101" t="s">
        <v>86</v>
      </c>
      <c r="G34" s="101"/>
      <c r="H34" s="102"/>
    </row>
    <row r="35" spans="1:8" ht="24">
      <c r="A35" s="98" t="s">
        <v>114</v>
      </c>
      <c r="B35" s="99" t="s">
        <v>2</v>
      </c>
      <c r="C35" s="99" t="s">
        <v>76</v>
      </c>
      <c r="D35" s="100">
        <v>600</v>
      </c>
      <c r="E35" s="101">
        <v>125</v>
      </c>
      <c r="F35" s="101">
        <v>149</v>
      </c>
      <c r="G35" s="101"/>
      <c r="H35" s="102"/>
    </row>
    <row r="36" spans="1:8" ht="16.5">
      <c r="A36" s="98" t="s">
        <v>90</v>
      </c>
      <c r="B36" s="99" t="s">
        <v>2</v>
      </c>
      <c r="C36" s="99"/>
      <c r="D36" s="100">
        <v>1000</v>
      </c>
      <c r="E36" s="101">
        <v>170</v>
      </c>
      <c r="F36" s="101">
        <v>267</v>
      </c>
      <c r="G36" s="103"/>
      <c r="H36" s="104"/>
    </row>
    <row r="37" spans="1:8" ht="24">
      <c r="A37" s="98" t="s">
        <v>115</v>
      </c>
      <c r="B37" s="99" t="s">
        <v>2</v>
      </c>
      <c r="C37" s="99" t="s">
        <v>76</v>
      </c>
      <c r="D37" s="100">
        <v>4000</v>
      </c>
      <c r="E37" s="101">
        <v>786</v>
      </c>
      <c r="F37" s="101">
        <v>951</v>
      </c>
      <c r="G37" s="101"/>
      <c r="H37" s="102"/>
    </row>
    <row r="38" spans="1:8" ht="24">
      <c r="A38" s="98" t="s">
        <v>116</v>
      </c>
      <c r="B38" s="99" t="s">
        <v>2</v>
      </c>
      <c r="C38" s="99" t="s">
        <v>76</v>
      </c>
      <c r="D38" s="100">
        <v>250</v>
      </c>
      <c r="E38" s="101">
        <v>21</v>
      </c>
      <c r="F38" s="101">
        <v>51</v>
      </c>
      <c r="G38" s="101"/>
      <c r="H38" s="102"/>
    </row>
    <row r="39" spans="1:8" ht="24">
      <c r="A39" s="98" t="s">
        <v>117</v>
      </c>
      <c r="B39" s="99" t="s">
        <v>2</v>
      </c>
      <c r="C39" s="99" t="s">
        <v>76</v>
      </c>
      <c r="D39" s="100">
        <v>50</v>
      </c>
      <c r="E39" s="101">
        <v>12</v>
      </c>
      <c r="F39" s="101">
        <v>0</v>
      </c>
      <c r="G39" s="101"/>
      <c r="H39" s="102"/>
    </row>
    <row r="40" spans="1:8" ht="24">
      <c r="A40" s="98" t="s">
        <v>118</v>
      </c>
      <c r="B40" s="99" t="s">
        <v>2</v>
      </c>
      <c r="C40" s="99" t="s">
        <v>76</v>
      </c>
      <c r="D40" s="100">
        <v>30</v>
      </c>
      <c r="E40" s="101">
        <v>0</v>
      </c>
      <c r="F40" s="101">
        <v>9</v>
      </c>
      <c r="G40" s="101"/>
      <c r="H40" s="102"/>
    </row>
    <row r="41" spans="1:8" ht="37.5">
      <c r="A41" s="98" t="s">
        <v>95</v>
      </c>
      <c r="B41" s="99" t="s">
        <v>2</v>
      </c>
      <c r="C41" s="99" t="s">
        <v>78</v>
      </c>
      <c r="D41" s="100">
        <v>106</v>
      </c>
      <c r="E41" s="101">
        <v>70</v>
      </c>
      <c r="F41" s="101">
        <v>70</v>
      </c>
      <c r="G41" s="103"/>
      <c r="H41" s="104"/>
    </row>
    <row r="42" spans="1:8" ht="25.5">
      <c r="A42" s="98" t="s">
        <v>96</v>
      </c>
      <c r="B42" s="99" t="s">
        <v>2</v>
      </c>
      <c r="C42" s="99" t="s">
        <v>78</v>
      </c>
      <c r="D42" s="100">
        <v>5100</v>
      </c>
      <c r="E42" s="101">
        <v>3500</v>
      </c>
      <c r="F42" s="101">
        <v>3500</v>
      </c>
      <c r="G42" s="103"/>
      <c r="H42" s="104"/>
    </row>
    <row r="43" spans="1:8" ht="25.5">
      <c r="A43" s="105" t="s">
        <v>97</v>
      </c>
      <c r="B43" s="99" t="s">
        <v>2</v>
      </c>
      <c r="C43" s="99" t="s">
        <v>78</v>
      </c>
      <c r="D43" s="100">
        <v>1400</v>
      </c>
      <c r="E43" s="101">
        <v>980</v>
      </c>
      <c r="F43" s="101">
        <v>980</v>
      </c>
      <c r="G43" s="103"/>
      <c r="H43" s="104"/>
    </row>
    <row r="44" spans="1:8" ht="25.5">
      <c r="A44" s="98" t="s">
        <v>98</v>
      </c>
      <c r="B44" s="99" t="s">
        <v>2</v>
      </c>
      <c r="C44" s="99" t="s">
        <v>78</v>
      </c>
      <c r="D44" s="100">
        <v>2</v>
      </c>
      <c r="E44" s="101">
        <v>1</v>
      </c>
      <c r="F44" s="101">
        <v>0</v>
      </c>
      <c r="G44" s="103"/>
      <c r="H44" s="104"/>
    </row>
    <row r="45" spans="1:8" ht="25.5">
      <c r="A45" s="98" t="s">
        <v>119</v>
      </c>
      <c r="B45" s="99" t="s">
        <v>2</v>
      </c>
      <c r="C45" s="99" t="s">
        <v>78</v>
      </c>
      <c r="D45" s="100">
        <v>2</v>
      </c>
      <c r="E45" s="101">
        <v>0</v>
      </c>
      <c r="F45" s="101">
        <v>0</v>
      </c>
      <c r="G45" s="103"/>
      <c r="H45" s="104"/>
    </row>
    <row r="46" spans="1:8" ht="36">
      <c r="A46" s="98" t="s">
        <v>99</v>
      </c>
      <c r="B46" s="99" t="s">
        <v>2</v>
      </c>
      <c r="C46" s="99" t="s">
        <v>78</v>
      </c>
      <c r="D46" s="100">
        <v>2565</v>
      </c>
      <c r="E46" s="101">
        <v>0</v>
      </c>
      <c r="F46" s="101">
        <v>2560</v>
      </c>
      <c r="G46" s="101"/>
      <c r="H46" s="102"/>
    </row>
    <row r="47" spans="1:8" ht="48">
      <c r="A47" s="98" t="s">
        <v>100</v>
      </c>
      <c r="B47" s="99" t="s">
        <v>2</v>
      </c>
      <c r="C47" s="99" t="s">
        <v>78</v>
      </c>
      <c r="D47" s="100">
        <v>13</v>
      </c>
      <c r="E47" s="101">
        <v>0</v>
      </c>
      <c r="F47" s="101">
        <v>13</v>
      </c>
      <c r="G47" s="101"/>
      <c r="H47" s="102"/>
    </row>
    <row r="48" spans="1:8" ht="49.5">
      <c r="A48" s="98" t="s">
        <v>120</v>
      </c>
      <c r="B48" s="99" t="s">
        <v>2</v>
      </c>
      <c r="C48" s="99" t="s">
        <v>78</v>
      </c>
      <c r="D48" s="100">
        <v>4</v>
      </c>
      <c r="E48" s="101">
        <v>1</v>
      </c>
      <c r="F48" s="101">
        <v>1</v>
      </c>
      <c r="G48" s="103"/>
      <c r="H48" s="104"/>
    </row>
    <row r="49" spans="1:8" ht="25.5">
      <c r="A49" s="98" t="s">
        <v>121</v>
      </c>
      <c r="B49" s="99" t="s">
        <v>2</v>
      </c>
      <c r="C49" s="99" t="s">
        <v>78</v>
      </c>
      <c r="D49" s="100">
        <v>12</v>
      </c>
      <c r="E49" s="101">
        <v>0</v>
      </c>
      <c r="F49" s="101">
        <v>0</v>
      </c>
      <c r="G49" s="103"/>
      <c r="H49" s="104"/>
    </row>
  </sheetData>
  <mergeCells count="9">
    <mergeCell ref="A10:A12"/>
    <mergeCell ref="B10:B12"/>
    <mergeCell ref="C10:C12"/>
    <mergeCell ref="A7:C7"/>
    <mergeCell ref="D8:E8"/>
    <mergeCell ref="A1:B1"/>
    <mergeCell ref="A3:C3"/>
    <mergeCell ref="A4:C4"/>
    <mergeCell ref="A5:D5"/>
  </mergeCells>
  <phoneticPr fontId="23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H21"/>
  <sheetViews>
    <sheetView workbookViewId="0">
      <selection activeCell="A2" sqref="A2:H21"/>
    </sheetView>
  </sheetViews>
  <sheetFormatPr baseColWidth="10" defaultRowHeight="12.75"/>
  <cols>
    <col min="1" max="1" width="15.42578125" customWidth="1"/>
  </cols>
  <sheetData>
    <row r="2" spans="1:8">
      <c r="A2" s="106" t="s">
        <v>139</v>
      </c>
      <c r="B2" s="107"/>
      <c r="C2" s="107"/>
      <c r="D2" s="107"/>
      <c r="E2" s="107"/>
      <c r="F2" s="107"/>
      <c r="G2" s="107"/>
      <c r="H2" s="107"/>
    </row>
    <row r="3" spans="1:8">
      <c r="A3" s="107"/>
      <c r="B3" s="107"/>
      <c r="C3" s="107"/>
      <c r="D3" s="107"/>
      <c r="E3" s="107"/>
      <c r="F3" s="107"/>
      <c r="G3" s="107"/>
      <c r="H3" s="107"/>
    </row>
    <row r="4" spans="1:8">
      <c r="A4" s="107"/>
      <c r="B4" s="107" t="s">
        <v>122</v>
      </c>
      <c r="C4" s="107"/>
      <c r="D4" s="107"/>
      <c r="E4" s="107"/>
      <c r="F4" s="107"/>
      <c r="G4" s="107"/>
      <c r="H4" s="107"/>
    </row>
    <row r="5" spans="1:8">
      <c r="A5" s="108" t="s">
        <v>123</v>
      </c>
      <c r="B5" s="109"/>
      <c r="C5" s="109"/>
      <c r="D5" s="109"/>
      <c r="E5" s="109"/>
      <c r="F5" s="109"/>
      <c r="G5" s="109"/>
      <c r="H5" s="107"/>
    </row>
    <row r="6" spans="1:8">
      <c r="A6" s="108" t="s">
        <v>124</v>
      </c>
      <c r="B6" s="110"/>
      <c r="C6" s="110"/>
      <c r="D6" s="110"/>
      <c r="E6" s="109"/>
      <c r="F6" s="109"/>
      <c r="G6" s="109"/>
      <c r="H6" s="107"/>
    </row>
    <row r="7" spans="1:8">
      <c r="A7" s="111"/>
      <c r="B7" s="109"/>
      <c r="C7" s="109"/>
      <c r="D7" s="109"/>
      <c r="E7" s="109"/>
      <c r="F7" s="109"/>
      <c r="G7" s="109"/>
      <c r="H7" s="107"/>
    </row>
    <row r="8" spans="1:8">
      <c r="A8" s="108" t="s">
        <v>125</v>
      </c>
      <c r="B8" s="109"/>
      <c r="C8" s="109"/>
      <c r="D8" s="109"/>
      <c r="E8" s="109"/>
      <c r="F8" s="109"/>
      <c r="G8" s="109"/>
      <c r="H8" s="107"/>
    </row>
    <row r="9" spans="1:8">
      <c r="A9" s="111"/>
      <c r="B9" s="109"/>
      <c r="C9" s="109"/>
      <c r="D9" s="109"/>
      <c r="E9" s="109"/>
      <c r="F9" s="109"/>
      <c r="G9" s="109"/>
      <c r="H9" s="107"/>
    </row>
    <row r="10" spans="1:8" ht="48">
      <c r="A10" s="112" t="s">
        <v>126</v>
      </c>
      <c r="B10" s="113" t="s">
        <v>0</v>
      </c>
      <c r="C10" s="113" t="s">
        <v>1</v>
      </c>
      <c r="D10" s="113" t="s">
        <v>140</v>
      </c>
      <c r="E10" s="113" t="s">
        <v>142</v>
      </c>
      <c r="F10" s="113" t="s">
        <v>141</v>
      </c>
      <c r="G10" s="113" t="s">
        <v>143</v>
      </c>
      <c r="H10" s="113" t="s">
        <v>138</v>
      </c>
    </row>
    <row r="11" spans="1:8">
      <c r="A11" s="114" t="s">
        <v>127</v>
      </c>
      <c r="B11" s="111" t="s">
        <v>2</v>
      </c>
      <c r="C11" s="111" t="s">
        <v>128</v>
      </c>
      <c r="D11" s="109">
        <v>901</v>
      </c>
      <c r="E11" s="109">
        <v>810</v>
      </c>
      <c r="F11" s="109"/>
      <c r="G11" s="109"/>
      <c r="H11" s="107"/>
    </row>
    <row r="12" spans="1:8">
      <c r="A12" s="109" t="s">
        <v>129</v>
      </c>
      <c r="B12" s="111" t="s">
        <v>2</v>
      </c>
      <c r="C12" s="111" t="s">
        <v>128</v>
      </c>
      <c r="D12" s="109">
        <v>80</v>
      </c>
      <c r="E12" s="114">
        <v>168</v>
      </c>
      <c r="F12" s="109"/>
      <c r="G12" s="114"/>
      <c r="H12" s="107"/>
    </row>
    <row r="13" spans="1:8">
      <c r="A13" s="114" t="s">
        <v>130</v>
      </c>
      <c r="B13" s="111" t="s">
        <v>2</v>
      </c>
      <c r="C13" s="111" t="s">
        <v>128</v>
      </c>
      <c r="D13" s="109">
        <v>37</v>
      </c>
      <c r="E13" s="114">
        <v>60</v>
      </c>
      <c r="F13" s="109"/>
      <c r="G13" s="114"/>
      <c r="H13" s="107"/>
    </row>
    <row r="14" spans="1:8">
      <c r="A14" s="109" t="s">
        <v>131</v>
      </c>
      <c r="B14" s="111" t="s">
        <v>2</v>
      </c>
      <c r="C14" s="111" t="s">
        <v>128</v>
      </c>
      <c r="D14" s="109">
        <v>1606</v>
      </c>
      <c r="E14" s="115">
        <v>1976</v>
      </c>
      <c r="F14" s="109"/>
      <c r="G14" s="109"/>
      <c r="H14" s="107"/>
    </row>
    <row r="15" spans="1:8">
      <c r="A15" s="114" t="s">
        <v>132</v>
      </c>
      <c r="B15" s="111" t="s">
        <v>2</v>
      </c>
      <c r="C15" s="111" t="s">
        <v>128</v>
      </c>
      <c r="D15" s="109">
        <v>11</v>
      </c>
      <c r="E15" s="109">
        <v>23</v>
      </c>
      <c r="F15" s="109"/>
      <c r="G15" s="109"/>
      <c r="H15" s="107"/>
    </row>
    <row r="16" spans="1:8">
      <c r="A16" s="114" t="s">
        <v>133</v>
      </c>
      <c r="B16" s="111" t="s">
        <v>2</v>
      </c>
      <c r="C16" s="111" t="s">
        <v>128</v>
      </c>
      <c r="D16" s="109">
        <v>698</v>
      </c>
      <c r="E16" s="107">
        <v>845</v>
      </c>
      <c r="F16" s="116"/>
      <c r="G16" s="109"/>
      <c r="H16" s="107"/>
    </row>
    <row r="17" spans="1:8">
      <c r="A17" s="109" t="s">
        <v>134</v>
      </c>
      <c r="B17" s="111" t="s">
        <v>2</v>
      </c>
      <c r="C17" s="111" t="s">
        <v>128</v>
      </c>
      <c r="D17" s="109">
        <v>75</v>
      </c>
      <c r="E17" s="117">
        <v>72</v>
      </c>
      <c r="F17" s="109"/>
      <c r="G17" s="114"/>
      <c r="H17" s="107"/>
    </row>
    <row r="18" spans="1:8">
      <c r="A18" s="114" t="s">
        <v>135</v>
      </c>
      <c r="B18" s="111" t="s">
        <v>2</v>
      </c>
      <c r="C18" s="111" t="s">
        <v>128</v>
      </c>
      <c r="D18" s="109">
        <v>165</v>
      </c>
      <c r="E18" s="117">
        <v>255</v>
      </c>
      <c r="F18" s="114"/>
      <c r="G18" s="109"/>
      <c r="H18" s="107"/>
    </row>
    <row r="19" spans="1:8">
      <c r="A19" s="114" t="s">
        <v>136</v>
      </c>
      <c r="B19" s="111" t="s">
        <v>2</v>
      </c>
      <c r="C19" s="111" t="s">
        <v>128</v>
      </c>
      <c r="D19" s="115">
        <v>212</v>
      </c>
      <c r="E19" s="114">
        <v>323</v>
      </c>
      <c r="F19" s="115"/>
      <c r="G19" s="109"/>
      <c r="H19" s="107"/>
    </row>
    <row r="20" spans="1:8">
      <c r="A20" s="114" t="s">
        <v>137</v>
      </c>
      <c r="B20" s="111" t="s">
        <v>2</v>
      </c>
      <c r="C20" s="111" t="s">
        <v>128</v>
      </c>
      <c r="D20" s="109">
        <v>11</v>
      </c>
      <c r="E20" s="115">
        <v>5</v>
      </c>
      <c r="F20" s="109"/>
      <c r="G20" s="109"/>
      <c r="H20" s="107"/>
    </row>
    <row r="21" spans="1:8">
      <c r="A21" s="107"/>
      <c r="B21" s="107"/>
      <c r="C21" s="107"/>
      <c r="D21" s="107"/>
      <c r="E21" s="107"/>
      <c r="F21" s="107"/>
      <c r="G21" s="107"/>
      <c r="H21" s="107"/>
    </row>
  </sheetData>
  <phoneticPr fontId="23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2"/>
  <sheetViews>
    <sheetView tabSelected="1" topLeftCell="A3" workbookViewId="0">
      <selection sqref="A1:H24"/>
    </sheetView>
  </sheetViews>
  <sheetFormatPr baseColWidth="10" defaultRowHeight="12.75"/>
  <cols>
    <col min="1" max="1" width="56.140625" customWidth="1"/>
    <col min="7" max="7" width="24.140625" customWidth="1"/>
  </cols>
  <sheetData>
    <row r="1" spans="1:7" ht="15.75">
      <c r="A1" s="66" t="s">
        <v>35</v>
      </c>
      <c r="B1" s="67"/>
      <c r="C1" s="68"/>
      <c r="D1" s="68"/>
      <c r="E1" s="68"/>
      <c r="F1" s="68"/>
      <c r="G1" s="68"/>
    </row>
    <row r="2" spans="1:7" ht="15.75">
      <c r="A2" s="69"/>
      <c r="B2" s="67"/>
      <c r="C2" s="68"/>
      <c r="D2" s="68"/>
      <c r="E2" s="68"/>
      <c r="F2" s="68"/>
      <c r="G2" s="68"/>
    </row>
    <row r="3" spans="1:7" ht="15.75">
      <c r="A3" s="153" t="s">
        <v>67</v>
      </c>
      <c r="B3" s="154"/>
      <c r="C3" s="154"/>
      <c r="D3" s="70"/>
      <c r="E3" s="68"/>
      <c r="F3" s="68"/>
      <c r="G3" s="68"/>
    </row>
    <row r="4" spans="1:7" ht="15.75">
      <c r="A4" s="71" t="s">
        <v>68</v>
      </c>
      <c r="B4" s="67"/>
      <c r="C4" s="68"/>
      <c r="D4" s="68"/>
      <c r="E4" s="68"/>
      <c r="F4" s="68"/>
      <c r="G4" s="68"/>
    </row>
    <row r="5" spans="1:7" ht="15.75">
      <c r="A5" s="71" t="s">
        <v>69</v>
      </c>
      <c r="B5" s="67"/>
      <c r="C5" s="68"/>
      <c r="D5" s="68"/>
      <c r="E5" s="68"/>
      <c r="F5" s="68"/>
      <c r="G5" s="68"/>
    </row>
    <row r="6" spans="1:7" ht="15.75">
      <c r="A6" s="72" t="s">
        <v>50</v>
      </c>
      <c r="B6" s="67"/>
      <c r="C6" s="68"/>
      <c r="D6" s="68"/>
      <c r="E6" s="68"/>
      <c r="F6" s="68"/>
      <c r="G6" s="68"/>
    </row>
    <row r="7" spans="1:7" ht="15.75">
      <c r="A7" s="72" t="s">
        <v>51</v>
      </c>
      <c r="B7" s="67"/>
      <c r="C7" s="68"/>
      <c r="D7" s="68"/>
      <c r="E7" s="68"/>
      <c r="F7" s="68"/>
      <c r="G7" s="68"/>
    </row>
    <row r="8" spans="1:7" ht="15.75">
      <c r="A8" s="72"/>
      <c r="B8" s="67"/>
      <c r="C8" s="68"/>
      <c r="D8" s="68"/>
      <c r="E8" s="68"/>
      <c r="F8" s="68"/>
      <c r="G8" s="68"/>
    </row>
    <row r="9" spans="1:7" ht="15.75">
      <c r="A9" s="71" t="s">
        <v>65</v>
      </c>
      <c r="B9" s="67"/>
      <c r="C9" s="68"/>
      <c r="D9" s="68"/>
      <c r="E9" s="68"/>
      <c r="F9" s="68"/>
      <c r="G9" s="68"/>
    </row>
    <row r="10" spans="1:7" ht="15.75">
      <c r="A10" s="72"/>
      <c r="B10" s="67"/>
      <c r="C10" s="68"/>
      <c r="D10" s="68"/>
      <c r="E10" s="68"/>
      <c r="F10" s="68"/>
      <c r="G10" s="68"/>
    </row>
    <row r="11" spans="1:7" ht="15.75">
      <c r="A11" s="72"/>
      <c r="B11" s="67"/>
      <c r="C11" s="68"/>
      <c r="D11" s="68"/>
      <c r="E11" s="68"/>
      <c r="F11" s="68"/>
      <c r="G11" s="68"/>
    </row>
    <row r="12" spans="1:7" ht="15.75" thickBot="1">
      <c r="A12" s="68"/>
      <c r="B12" s="68"/>
      <c r="C12" s="68"/>
      <c r="D12" s="68"/>
      <c r="E12" s="68"/>
      <c r="F12" s="68"/>
      <c r="G12" s="68"/>
    </row>
    <row r="13" spans="1:7" ht="25.5">
      <c r="A13" s="139" t="s">
        <v>41</v>
      </c>
      <c r="B13" s="142" t="s">
        <v>0</v>
      </c>
      <c r="C13" s="142" t="s">
        <v>52</v>
      </c>
      <c r="D13" s="73"/>
      <c r="E13" s="74" t="s">
        <v>53</v>
      </c>
      <c r="F13" s="75"/>
      <c r="G13" s="75"/>
    </row>
    <row r="14" spans="1:7">
      <c r="A14" s="140"/>
      <c r="B14" s="143"/>
      <c r="C14" s="143"/>
      <c r="D14" s="76">
        <v>2013</v>
      </c>
      <c r="E14" s="76">
        <v>2013</v>
      </c>
      <c r="F14" s="79">
        <v>2014</v>
      </c>
      <c r="G14" s="79">
        <v>2015</v>
      </c>
    </row>
    <row r="15" spans="1:7" ht="39" thickBot="1">
      <c r="A15" s="141"/>
      <c r="B15" s="144"/>
      <c r="C15" s="144"/>
      <c r="D15" s="80" t="s">
        <v>54</v>
      </c>
      <c r="E15" s="80" t="s">
        <v>66</v>
      </c>
      <c r="F15" s="81" t="s">
        <v>54</v>
      </c>
      <c r="G15" s="81" t="s">
        <v>54</v>
      </c>
    </row>
    <row r="16" spans="1:7" ht="16.5">
      <c r="A16" s="82" t="s">
        <v>55</v>
      </c>
      <c r="B16" s="83" t="s">
        <v>2</v>
      </c>
      <c r="C16" s="84" t="s">
        <v>56</v>
      </c>
      <c r="D16" s="84">
        <v>1791</v>
      </c>
      <c r="E16" s="84">
        <v>1691</v>
      </c>
      <c r="F16" s="85">
        <v>2150</v>
      </c>
      <c r="G16" s="85">
        <v>2580</v>
      </c>
    </row>
    <row r="17" spans="1:7" ht="16.5">
      <c r="A17" s="86" t="s">
        <v>57</v>
      </c>
      <c r="B17" s="87" t="s">
        <v>2</v>
      </c>
      <c r="C17" s="88" t="s">
        <v>56</v>
      </c>
      <c r="D17" s="88">
        <v>801</v>
      </c>
      <c r="E17" s="88">
        <v>781</v>
      </c>
      <c r="F17" s="89">
        <v>960</v>
      </c>
      <c r="G17" s="89">
        <v>1150</v>
      </c>
    </row>
    <row r="18" spans="1:7" ht="16.5">
      <c r="A18" s="90" t="s">
        <v>58</v>
      </c>
      <c r="B18" s="87" t="s">
        <v>2</v>
      </c>
      <c r="C18" s="88" t="s">
        <v>56</v>
      </c>
      <c r="D18" s="88">
        <v>1379</v>
      </c>
      <c r="E18" s="88">
        <v>1149</v>
      </c>
      <c r="F18" s="89">
        <v>1655</v>
      </c>
      <c r="G18" s="89">
        <v>1986</v>
      </c>
    </row>
    <row r="19" spans="1:7" ht="16.5">
      <c r="A19" s="90" t="s">
        <v>59</v>
      </c>
      <c r="B19" s="87" t="s">
        <v>2</v>
      </c>
      <c r="C19" s="88" t="s">
        <v>56</v>
      </c>
      <c r="D19" s="91">
        <v>252</v>
      </c>
      <c r="E19" s="88">
        <v>210</v>
      </c>
      <c r="F19" s="89">
        <v>302</v>
      </c>
      <c r="G19" s="89">
        <v>362</v>
      </c>
    </row>
    <row r="20" spans="1:7" ht="16.5">
      <c r="A20" s="90" t="s">
        <v>60</v>
      </c>
      <c r="B20" s="87" t="s">
        <v>2</v>
      </c>
      <c r="C20" s="88" t="s">
        <v>56</v>
      </c>
      <c r="D20" s="91">
        <v>90</v>
      </c>
      <c r="E20" s="88">
        <v>75</v>
      </c>
      <c r="F20" s="89">
        <v>108</v>
      </c>
      <c r="G20" s="89">
        <v>130</v>
      </c>
    </row>
    <row r="21" spans="1:7" ht="16.5">
      <c r="A21" s="86" t="s">
        <v>61</v>
      </c>
      <c r="B21" s="87" t="s">
        <v>2</v>
      </c>
      <c r="C21" s="88" t="s">
        <v>62</v>
      </c>
      <c r="D21" s="88">
        <v>1070</v>
      </c>
      <c r="E21" s="91">
        <v>892</v>
      </c>
      <c r="F21" s="89">
        <v>1284</v>
      </c>
      <c r="G21" s="89">
        <v>1540</v>
      </c>
    </row>
    <row r="22" spans="1:7" ht="16.5">
      <c r="A22" s="86" t="s">
        <v>63</v>
      </c>
      <c r="B22" s="87" t="s">
        <v>2</v>
      </c>
      <c r="C22" s="88" t="s">
        <v>64</v>
      </c>
      <c r="D22" s="88">
        <v>1174</v>
      </c>
      <c r="E22" s="88">
        <v>978</v>
      </c>
      <c r="F22" s="92">
        <v>1409</v>
      </c>
      <c r="G22" s="92">
        <v>1690</v>
      </c>
    </row>
  </sheetData>
  <mergeCells count="4">
    <mergeCell ref="A3:C3"/>
    <mergeCell ref="A13:A15"/>
    <mergeCell ref="B13:B15"/>
    <mergeCell ref="C13:C15"/>
  </mergeCells>
  <phoneticPr fontId="23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0"/>
  <sheetViews>
    <sheetView topLeftCell="A16" workbookViewId="0">
      <selection activeCell="J9" sqref="J9"/>
    </sheetView>
  </sheetViews>
  <sheetFormatPr baseColWidth="10" defaultRowHeight="12.75"/>
  <cols>
    <col min="1" max="1" width="19.7109375" customWidth="1"/>
  </cols>
  <sheetData>
    <row r="1" spans="1:7" ht="15.75">
      <c r="A1" s="45" t="s">
        <v>35</v>
      </c>
      <c r="B1" s="46"/>
      <c r="C1" s="47"/>
      <c r="D1" s="47"/>
      <c r="E1" s="47"/>
      <c r="F1" s="47"/>
      <c r="G1" s="47"/>
    </row>
    <row r="2" spans="1:7" ht="15.75">
      <c r="A2" s="45"/>
      <c r="B2" s="46"/>
      <c r="C2" s="47"/>
      <c r="D2" s="47"/>
      <c r="E2" s="47"/>
      <c r="F2" s="47"/>
      <c r="G2" s="47"/>
    </row>
    <row r="3" spans="1:7" ht="15.75">
      <c r="A3" s="155" t="s">
        <v>36</v>
      </c>
      <c r="B3" s="155"/>
      <c r="C3" s="155"/>
      <c r="D3" s="47"/>
      <c r="E3" s="47"/>
      <c r="F3" s="47"/>
      <c r="G3" s="47"/>
    </row>
    <row r="4" spans="1:7" ht="15.75">
      <c r="A4" s="48" t="s">
        <v>37</v>
      </c>
      <c r="B4" s="46"/>
      <c r="C4" s="47"/>
      <c r="D4" s="47"/>
      <c r="E4" s="47"/>
      <c r="F4" s="47"/>
      <c r="G4" s="47"/>
    </row>
    <row r="5" spans="1:7" ht="15.75">
      <c r="A5" s="48" t="s">
        <v>38</v>
      </c>
      <c r="B5" s="46"/>
      <c r="C5" s="47"/>
      <c r="D5" s="47"/>
      <c r="E5" s="47"/>
      <c r="F5" s="47"/>
      <c r="G5" s="47"/>
    </row>
    <row r="6" spans="1:7" ht="15.75">
      <c r="A6" s="48"/>
      <c r="B6" s="46"/>
      <c r="C6" s="47"/>
      <c r="D6" s="47"/>
      <c r="E6" s="47"/>
      <c r="F6" s="47"/>
      <c r="G6" s="47"/>
    </row>
    <row r="7" spans="1:7" ht="15.75">
      <c r="A7" s="49" t="s">
        <v>39</v>
      </c>
      <c r="B7" s="46"/>
      <c r="C7" s="47"/>
      <c r="D7" s="47"/>
      <c r="E7" s="47"/>
      <c r="F7" s="47"/>
      <c r="G7" s="47"/>
    </row>
    <row r="8" spans="1:7" ht="15.75">
      <c r="A8" s="49" t="s">
        <v>40</v>
      </c>
      <c r="B8" s="46"/>
      <c r="C8" s="47"/>
      <c r="D8" s="47"/>
      <c r="E8" s="47"/>
      <c r="F8" s="47"/>
      <c r="G8" s="47"/>
    </row>
    <row r="9" spans="1:7" ht="15.75">
      <c r="A9" s="48"/>
      <c r="B9" s="46"/>
      <c r="C9" s="47"/>
      <c r="D9" s="47"/>
      <c r="E9" s="47"/>
      <c r="F9" s="47"/>
      <c r="G9" s="47"/>
    </row>
    <row r="10" spans="1:7" ht="13.5" thickBot="1">
      <c r="A10" s="47"/>
      <c r="B10" s="47"/>
      <c r="C10" s="47"/>
      <c r="D10" s="47"/>
      <c r="E10" s="47"/>
      <c r="F10" s="47"/>
      <c r="G10" s="47"/>
    </row>
    <row r="11" spans="1:7">
      <c r="A11" s="156" t="s">
        <v>41</v>
      </c>
      <c r="B11" s="159" t="s">
        <v>0</v>
      </c>
      <c r="C11" s="159" t="s">
        <v>1</v>
      </c>
      <c r="D11" s="162">
        <v>2013</v>
      </c>
      <c r="E11" s="162">
        <v>2014</v>
      </c>
      <c r="F11" s="162">
        <v>2015</v>
      </c>
      <c r="G11" s="164">
        <v>2016</v>
      </c>
    </row>
    <row r="12" spans="1:7">
      <c r="A12" s="157"/>
      <c r="B12" s="160"/>
      <c r="C12" s="160"/>
      <c r="D12" s="163"/>
      <c r="E12" s="163"/>
      <c r="F12" s="163"/>
      <c r="G12" s="165"/>
    </row>
    <row r="13" spans="1:7" ht="36.75" thickBot="1">
      <c r="A13" s="158"/>
      <c r="B13" s="161"/>
      <c r="C13" s="161"/>
      <c r="D13" s="51" t="s">
        <v>42</v>
      </c>
      <c r="E13" s="50" t="s">
        <v>43</v>
      </c>
      <c r="F13" s="50" t="s">
        <v>43</v>
      </c>
      <c r="G13" s="52" t="s">
        <v>43</v>
      </c>
    </row>
    <row r="14" spans="1:7" ht="13.5" thickTop="1">
      <c r="A14" s="53" t="s">
        <v>44</v>
      </c>
      <c r="B14" s="54" t="s">
        <v>2</v>
      </c>
      <c r="C14" s="54" t="s">
        <v>45</v>
      </c>
      <c r="D14" s="55">
        <v>231</v>
      </c>
      <c r="E14" s="55">
        <v>244</v>
      </c>
      <c r="F14" s="55">
        <v>250</v>
      </c>
      <c r="G14" s="56">
        <v>270</v>
      </c>
    </row>
    <row r="15" spans="1:7">
      <c r="A15" s="57" t="s">
        <v>46</v>
      </c>
      <c r="B15" s="58" t="s">
        <v>2</v>
      </c>
      <c r="C15" s="58" t="s">
        <v>45</v>
      </c>
      <c r="D15" s="59">
        <v>54</v>
      </c>
      <c r="E15" s="59">
        <v>70</v>
      </c>
      <c r="F15" s="59">
        <v>75</v>
      </c>
      <c r="G15" s="60">
        <v>80</v>
      </c>
    </row>
    <row r="16" spans="1:7" ht="63.75">
      <c r="A16" s="61" t="s">
        <v>47</v>
      </c>
      <c r="B16" s="58" t="s">
        <v>2</v>
      </c>
      <c r="C16" s="58" t="s">
        <v>45</v>
      </c>
      <c r="D16" s="59">
        <v>405</v>
      </c>
      <c r="E16" s="59">
        <v>420</v>
      </c>
      <c r="F16" s="59">
        <v>405</v>
      </c>
      <c r="G16" s="60">
        <v>415</v>
      </c>
    </row>
    <row r="17" spans="1:7" ht="76.5">
      <c r="A17" s="61" t="s">
        <v>48</v>
      </c>
      <c r="B17" s="58" t="s">
        <v>2</v>
      </c>
      <c r="C17" s="58" t="s">
        <v>45</v>
      </c>
      <c r="D17" s="59">
        <v>28</v>
      </c>
      <c r="E17" s="59">
        <v>30</v>
      </c>
      <c r="F17" s="59">
        <v>32</v>
      </c>
      <c r="G17" s="60">
        <v>35</v>
      </c>
    </row>
    <row r="18" spans="1:7" ht="77.25" thickBot="1">
      <c r="A18" s="62" t="s">
        <v>49</v>
      </c>
      <c r="B18" s="63" t="s">
        <v>2</v>
      </c>
      <c r="C18" s="63" t="s">
        <v>45</v>
      </c>
      <c r="D18" s="64">
        <v>22</v>
      </c>
      <c r="E18" s="64">
        <v>25</v>
      </c>
      <c r="F18" s="64">
        <v>27</v>
      </c>
      <c r="G18" s="65">
        <v>30</v>
      </c>
    </row>
    <row r="19" spans="1:7">
      <c r="A19" s="47"/>
      <c r="B19" s="47"/>
      <c r="C19" s="47"/>
      <c r="D19" s="47"/>
      <c r="E19" s="47"/>
      <c r="F19" s="47"/>
      <c r="G19" s="47"/>
    </row>
    <row r="20" spans="1:7">
      <c r="A20" s="47"/>
      <c r="B20" s="47"/>
      <c r="C20" s="47"/>
      <c r="D20" s="47"/>
      <c r="E20" s="47"/>
      <c r="F20" s="47"/>
      <c r="G20" s="47"/>
    </row>
  </sheetData>
  <mergeCells count="8">
    <mergeCell ref="F11:F12"/>
    <mergeCell ref="G11:G12"/>
    <mergeCell ref="A3:C3"/>
    <mergeCell ref="A11:A13"/>
    <mergeCell ref="B11:B13"/>
    <mergeCell ref="C11:C13"/>
    <mergeCell ref="D11:D12"/>
    <mergeCell ref="E11:E12"/>
  </mergeCells>
  <phoneticPr fontId="23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1-05-02</vt:lpstr>
      <vt:lpstr>1-05-09</vt:lpstr>
      <vt:lpstr>1-05-12</vt:lpstr>
      <vt:lpstr>1-05-15</vt:lpstr>
      <vt:lpstr>1-05-16</vt:lpstr>
    </vt:vector>
  </TitlesOfParts>
  <Company>Windows XP Colossus Edition 2 Reloaded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Ministerio de Gobierno</dc:creator>
  <cp:lastModifiedBy>WinLiteG-SP3</cp:lastModifiedBy>
  <dcterms:created xsi:type="dcterms:W3CDTF">2013-04-26T12:53:32Z</dcterms:created>
  <dcterms:modified xsi:type="dcterms:W3CDTF">2013-09-06T13:59:37Z</dcterms:modified>
</cp:coreProperties>
</file>