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295" firstSheet="0" activeTab="1"/>
  </bookViews>
  <sheets>
    <sheet name="Cr.Vot" sheetId="1" state="visible" r:id="rId2"/>
    <sheet name="Indicadores" sheetId="2" state="visible" r:id="rId3"/>
  </sheets>
  <calcPr iterateCount="100" refMode="A1" iterate="false" iterateDelta="0.0001"/>
</workbook>
</file>

<file path=xl/sharedStrings.xml><?xml version="1.0" encoding="utf-8"?>
<sst xmlns="http://schemas.openxmlformats.org/spreadsheetml/2006/main" count="112" uniqueCount="79">
  <si>
    <t>MINISTERIO DE ECONOMIA, INFRAESTRUCTURA Y ECONOMIA</t>
  </si>
  <si>
    <t>DIRECCION DE MINERIA 1-27-06 CUC 152 AMB. 01583 - SEGUNDO TRIMESTRE - 2016 -</t>
  </si>
  <si>
    <t>CTA.BCRIA 62802728-85</t>
  </si>
  <si>
    <t>Financiamiento 00</t>
  </si>
  <si>
    <t>U.G. Cred.</t>
  </si>
  <si>
    <t>Monto</t>
  </si>
  <si>
    <t>U.G.Eco</t>
  </si>
  <si>
    <t>Descripción</t>
  </si>
  <si>
    <t>VOTADO</t>
  </si>
  <si>
    <t>CRÉDITO LIQUIDO</t>
  </si>
  <si>
    <t>CR. DISP. AL 31/07/16</t>
  </si>
  <si>
    <t>Personal Permanente</t>
  </si>
  <si>
    <t>Personal Temporario</t>
  </si>
  <si>
    <t>Bienes Corrientes</t>
  </si>
  <si>
    <t>Servicios Generales</t>
  </si>
  <si>
    <t>Bienes de Capital</t>
  </si>
  <si>
    <t>SERV. PÚBLIC.</t>
  </si>
  <si>
    <t>Contratos Locac.SERV.</t>
  </si>
  <si>
    <t>Rs Ps.</t>
  </si>
  <si>
    <t>TOT. F00, c/PERS., LSERV., SS Y BS. CTES.</t>
  </si>
  <si>
    <t>Contratos de Locación Reservas</t>
  </si>
  <si>
    <t>MINISTERIO DE ECONOMIA, INFRAESTRUCTURA Y ECONOMIA 1-27-06 CUC 152</t>
  </si>
  <si>
    <t>FONDO PROVINCIAL DE MINERIA LEY 4968 FINANCIMIENTO 12</t>
  </si>
  <si>
    <t>CUENTA 62802729-88</t>
  </si>
  <si>
    <t>Financiamiento 12</t>
  </si>
  <si>
    <t>Cr. Disp. Al 31/07/16</t>
  </si>
  <si>
    <t>Reserv Hacienda</t>
  </si>
  <si>
    <t>Contratos Locac.SERVICIOS</t>
  </si>
  <si>
    <t>TOTAL FINANC. 12 sin reposición</t>
  </si>
  <si>
    <t>CUENTA BANCARIA 62802730-70</t>
  </si>
  <si>
    <t>Dec. Ley 299/1945 Art.52º y 53º Cgo. Procedimiento Minero</t>
  </si>
  <si>
    <t>Financiamiento 224</t>
  </si>
  <si>
    <t>Disponible</t>
  </si>
  <si>
    <t>Trabajos Públicos</t>
  </si>
  <si>
    <t>TOTAL FINANCIAMIENTO 224</t>
  </si>
  <si>
    <t>SIN REPOSICION MENSURAS DE MINAS</t>
  </si>
  <si>
    <t>CUENTA BANCARIA 62802731-73</t>
  </si>
  <si>
    <t>FONDOS NACIONALES HUELLAS MINERAS Y OTROS PROYECTOS</t>
  </si>
  <si>
    <t>Financiamiento 182</t>
  </si>
  <si>
    <t>Reserva Hacienda</t>
  </si>
  <si>
    <t>TOTAL FINANCIAMIENTO 182 (*)</t>
  </si>
  <si>
    <t>SE REALIZARAN LAS MODIFICACIONES PRESUPUESTARIAS PERTINENTES A FIN DE</t>
  </si>
  <si>
    <t>DISTRIBUIR LAS PARTIDAS PERTINENTEMENTE</t>
  </si>
  <si>
    <r>
      <t xml:space="preserve">TOTAL CREDITO VOTADO FIN.</t>
    </r>
    <r>
      <rPr>
        <b val="true"/>
        <i val="true"/>
        <sz val="14"/>
        <color rgb="FF0000FF"/>
        <rFont val="Arial"/>
        <family val="2"/>
        <charset val="1"/>
      </rPr>
      <t xml:space="preserve">00</t>
    </r>
    <r>
      <rPr>
        <b val="true"/>
        <i val="true"/>
        <sz val="14"/>
        <color rgb="FF000000"/>
        <rFont val="Arial"/>
        <family val="2"/>
        <charset val="1"/>
      </rPr>
      <t xml:space="preserve">+</t>
    </r>
    <r>
      <rPr>
        <b val="true"/>
        <i val="true"/>
        <sz val="14"/>
        <color rgb="FF999966"/>
        <rFont val="Arial"/>
        <family val="2"/>
        <charset val="1"/>
      </rPr>
      <t xml:space="preserve">12</t>
    </r>
    <r>
      <rPr>
        <b val="true"/>
        <i val="true"/>
        <sz val="14"/>
        <color rgb="FF99CC00"/>
        <rFont val="Arial"/>
        <family val="2"/>
        <charset val="1"/>
      </rPr>
      <t xml:space="preserve">+</t>
    </r>
    <r>
      <rPr>
        <b val="true"/>
        <i val="true"/>
        <sz val="14"/>
        <color rgb="FFFF3333"/>
        <rFont val="Arial"/>
        <family val="2"/>
        <charset val="1"/>
      </rPr>
      <t xml:space="preserve">224+182</t>
    </r>
  </si>
  <si>
    <t>RESERVAS</t>
  </si>
  <si>
    <t>CR. VIGENTE/LIQ.</t>
  </si>
  <si>
    <t>DIRECCION DE MINERIA, 31 de JULIO de 2016.</t>
  </si>
  <si>
    <t>PRESUPUESTO 2016</t>
  </si>
  <si>
    <t>C.JU.O. :1-27-06</t>
  </si>
  <si>
    <t>MINISTERIO DE ENERGIA.</t>
  </si>
  <si>
    <t>UNIDAD ORGANIZATIVA: Dirección de Minería.</t>
  </si>
  <si>
    <t>CUADRO DE INDICADORES Y METAS</t>
  </si>
  <si>
    <t>PROGRAMACION FINANCIERA</t>
  </si>
  <si>
    <t>SEGUNDO TRIMESTRE 2016</t>
  </si>
  <si>
    <t>Denominación de las Variables</t>
  </si>
  <si>
    <t>Unidad de Medida</t>
  </si>
  <si>
    <t>Unidad de Gestión de Consumo</t>
  </si>
  <si>
    <t>2DO. Trimestre 2016</t>
  </si>
  <si>
    <t>Proyec. 2016</t>
  </si>
  <si>
    <t>Proyec. 2017</t>
  </si>
  <si>
    <t>Proyec. 2018</t>
  </si>
  <si>
    <t>Proyec. 2019</t>
  </si>
  <si>
    <t>Huellas Mineras Sin Investigar Y Apoyo Sector Minero (en Km)</t>
  </si>
  <si>
    <t>Cantidad</t>
  </si>
  <si>
    <t>(a)</t>
  </si>
  <si>
    <t>Inspección de Policía Minera y de Impacto Ambiental</t>
  </si>
  <si>
    <t>(b)</t>
  </si>
  <si>
    <t>Analisis Químicos y de Absorción Atómica</t>
  </si>
  <si>
    <t>(c)</t>
  </si>
  <si>
    <t>Preparación de Muestras y Muestrarios Planta Piloto</t>
  </si>
  <si>
    <t>(d)</t>
  </si>
  <si>
    <t>Mensura de Minas - Plano de Mensuras</t>
  </si>
  <si>
    <t>(e)</t>
  </si>
  <si>
    <t>(a) Durante el segundo trimestre no se efectuaron Huellas Minerasneras. Las citadas se realizan con fondos enviados por la Nación.</t>
  </si>
  <si>
    <t>(b) Se realizan con el fin de resolver litigios mineros y canteras, los medios de verificación son  actas e informes de inspección.</t>
  </si>
  <si>
    <t>(c) Realizados sobre calizas, bentonitas, yesos, talcos, oro, cobre, zinc, etc., los medios de verificación son registros de determinación en análisis químicos en muestras.</t>
  </si>
  <si>
    <t>(d) Efectuados sobre Calizas, bentonita, yesos, talcos, etc y productos vegetales secos y duros medio de verificación registro de muestras.</t>
  </si>
  <si>
    <t>(e) Los yacimientos, mensurados se realizan por solicitud de terceros.</t>
  </si>
  <si>
    <t>DESTACAMOS QUE LA FALTA DE RECURSO HUMANO Y DE FONDOS DURANTE EL SEGUNDO TRIMESTRE 2016, AFECTO EL CUMPLIMIENTO DE INDICADORES Y METAS. ES PRIORIDAD DE ÉSTA ADMINISTRACIÓN CUMPLIR O SUPERAR LO PROYECTADO PARA LOS EJERCICIOS, 2017, 2018 Y 2019.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</si>
</sst>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\$#,##0.00"/>
    <numFmt numFmtId="166" formatCode="#.##000"/>
    <numFmt numFmtId="167" formatCode="000.00"/>
    <numFmt numFmtId="168" formatCode="&quot;$ &quot;#,##0.00"/>
    <numFmt numFmtId="169" formatCode="#,##0.00"/>
    <numFmt numFmtId="170" formatCode="000"/>
    <numFmt numFmtId="171" formatCode="@"/>
    <numFmt numFmtId="172" formatCode="#,###.00"/>
    <numFmt numFmtId="173" formatCode="#,##0.00\ _€"/>
  </numFmts>
  <fonts count="5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2"/>
      <color rgb="FF000000"/>
      <name val="Arial"/>
      <family val="2"/>
      <charset val="1"/>
    </font>
    <font>
      <sz val="10"/>
      <color rgb="FF000000"/>
      <name val="Arial1"/>
      <family val="0"/>
      <charset val="1"/>
    </font>
    <font>
      <b val="true"/>
      <vertAlign val="superscript"/>
      <sz val="14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10"/>
      <color rgb="FF008000"/>
      <name val="Arial"/>
      <family val="2"/>
      <charset val="1"/>
    </font>
    <font>
      <b val="true"/>
      <sz val="12"/>
      <color rgb="FF008000"/>
      <name val="Arial"/>
      <family val="2"/>
      <charset val="1"/>
    </font>
    <font>
      <b val="true"/>
      <sz val="11"/>
      <color rgb="FF008000"/>
      <name val="Arial"/>
      <family val="2"/>
      <charset val="1"/>
    </font>
    <font>
      <b val="true"/>
      <sz val="10"/>
      <color rgb="FF00B050"/>
      <name val="Arial"/>
      <family val="2"/>
      <charset val="1"/>
    </font>
    <font>
      <b val="true"/>
      <i val="true"/>
      <sz val="12"/>
      <color rgb="FF00B050"/>
      <name val="Arial"/>
      <family val="2"/>
      <charset val="1"/>
    </font>
    <font>
      <b val="true"/>
      <i val="true"/>
      <sz val="12"/>
      <color rgb="FF008000"/>
      <name val="Arial"/>
      <family val="2"/>
      <charset val="1"/>
    </font>
    <font>
      <b val="true"/>
      <sz val="11"/>
      <color rgb="FF008080"/>
      <name val="Arial"/>
      <family val="2"/>
      <charset val="1"/>
    </font>
    <font>
      <b val="true"/>
      <i val="true"/>
      <sz val="12"/>
      <color rgb="FF0066CC"/>
      <name val="Arial"/>
      <family val="2"/>
      <charset val="1"/>
    </font>
    <font>
      <b val="true"/>
      <u val="single"/>
      <sz val="10"/>
      <color rgb="FF00800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12"/>
      <color rgb="FF000080"/>
      <name val="Arial"/>
      <family val="2"/>
      <charset val="1"/>
    </font>
    <font>
      <b val="true"/>
      <u val="single"/>
      <sz val="12"/>
      <color rgb="FF000080"/>
      <name val="Arial"/>
      <family val="2"/>
      <charset val="1"/>
    </font>
    <font>
      <sz val="12"/>
      <color rgb="FF000080"/>
      <name val="Arial"/>
      <family val="2"/>
      <charset val="1"/>
    </font>
    <font>
      <sz val="10"/>
      <color rgb="FF000080"/>
      <name val="Arial"/>
      <family val="2"/>
      <charset val="1"/>
    </font>
    <font>
      <b val="true"/>
      <sz val="10"/>
      <color rgb="FF000080"/>
      <name val="Arial"/>
      <family val="2"/>
      <charset val="1"/>
    </font>
    <font>
      <b val="true"/>
      <sz val="11"/>
      <color rgb="FF000080"/>
      <name val="Arial"/>
      <family val="2"/>
      <charset val="1"/>
    </font>
    <font>
      <b val="true"/>
      <i val="true"/>
      <sz val="12"/>
      <color rgb="FF000080"/>
      <name val="Arial"/>
      <family val="2"/>
      <charset val="1"/>
    </font>
    <font>
      <b val="true"/>
      <sz val="12"/>
      <color rgb="FF808000"/>
      <name val="Arial"/>
      <family val="2"/>
      <charset val="1"/>
    </font>
    <font>
      <sz val="10"/>
      <color rgb="FF808000"/>
      <name val="Arial"/>
      <family val="2"/>
      <charset val="1"/>
    </font>
    <font>
      <b val="true"/>
      <sz val="10"/>
      <color rgb="FF808000"/>
      <name val="Arial"/>
      <family val="2"/>
      <charset val="1"/>
    </font>
    <font>
      <b val="true"/>
      <i val="true"/>
      <u val="single"/>
      <sz val="10"/>
      <color rgb="FF808000"/>
      <name val="Arial"/>
      <family val="2"/>
      <charset val="1"/>
    </font>
    <font>
      <b val="true"/>
      <sz val="11"/>
      <color rgb="FF808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i val="true"/>
      <u val="single"/>
      <sz val="10"/>
      <color rgb="FFFF0000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i val="true"/>
      <sz val="12"/>
      <color rgb="FFFF0000"/>
      <name val="Arial"/>
      <family val="2"/>
      <charset val="1"/>
    </font>
    <font>
      <b val="true"/>
      <u val="single"/>
      <sz val="13"/>
      <color rgb="FF000000"/>
      <name val="Arial"/>
      <family val="2"/>
      <charset val="1"/>
    </font>
    <font>
      <b val="true"/>
      <i val="true"/>
      <sz val="10"/>
      <color rgb="FF000000"/>
      <name val="Arial1"/>
      <family val="0"/>
      <charset val="1"/>
    </font>
    <font>
      <b val="true"/>
      <i val="true"/>
      <sz val="14"/>
      <color rgb="FF000000"/>
      <name val="Arial"/>
      <family val="2"/>
      <charset val="1"/>
    </font>
    <font>
      <b val="true"/>
      <i val="true"/>
      <sz val="14"/>
      <color rgb="FF0000FF"/>
      <name val="Arial"/>
      <family val="2"/>
      <charset val="1"/>
    </font>
    <font>
      <b val="true"/>
      <i val="true"/>
      <sz val="14"/>
      <color rgb="FF999966"/>
      <name val="Arial"/>
      <family val="2"/>
      <charset val="1"/>
    </font>
    <font>
      <b val="true"/>
      <i val="true"/>
      <sz val="14"/>
      <color rgb="FF99CC00"/>
      <name val="Arial"/>
      <family val="2"/>
      <charset val="1"/>
    </font>
    <font>
      <b val="true"/>
      <i val="true"/>
      <sz val="14"/>
      <color rgb="FFFF3333"/>
      <name val="Arial"/>
      <family val="2"/>
      <charset val="1"/>
    </font>
    <font>
      <b val="true"/>
      <i val="true"/>
      <sz val="14"/>
      <color rgb="FF339966"/>
      <name val="Arial"/>
      <family val="2"/>
      <charset val="1"/>
    </font>
    <font>
      <b val="true"/>
      <u val="single"/>
      <sz val="12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u val="single"/>
      <sz val="11"/>
      <color rgb="FF000000"/>
      <name val="Arial"/>
      <family val="2"/>
      <charset val="1"/>
    </font>
    <font>
      <sz val="9"/>
      <color rgb="FF000000"/>
      <name val="Arial1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EFF2F6"/>
        <bgColor rgb="FFFFFFFF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  <bgColor rgb="FFEFF2F6"/>
      </patternFill>
    </fill>
    <fill>
      <patternFill patternType="solid">
        <fgColor rgb="FFFFCC00"/>
        <bgColor rgb="FFFFFF00"/>
      </patternFill>
    </fill>
    <fill>
      <patternFill patternType="solid">
        <fgColor rgb="FFFFFF99"/>
        <bgColor rgb="FFCCFFCC"/>
      </patternFill>
    </fill>
  </fills>
  <borders count="52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>
        <color rgb="FF003366"/>
      </top>
      <bottom style="medium">
        <color rgb="FF003366"/>
      </bottom>
      <diagonal/>
    </border>
    <border diagonalUp="false" diagonalDown="false">
      <left style="medium"/>
      <right style="medium">
        <color rgb="FF003366"/>
      </right>
      <top/>
      <bottom/>
      <diagonal/>
    </border>
    <border diagonalUp="false" diagonalDown="false">
      <left style="medium">
        <color rgb="FF003366"/>
      </left>
      <right style="medium">
        <color rgb="FF003366"/>
      </right>
      <top/>
      <bottom/>
      <diagonal/>
    </border>
    <border diagonalUp="false" diagonalDown="false"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>
        <color rgb="FF003366"/>
      </left>
      <right style="medium"/>
      <top style="medium">
        <color rgb="FF003366"/>
      </top>
      <bottom style="medium">
        <color rgb="FF003366"/>
      </bottom>
      <diagonal/>
    </border>
    <border diagonalUp="false" diagonalDown="false">
      <left style="medium"/>
      <right style="medium">
        <color rgb="FF003366"/>
      </right>
      <top style="medium">
        <color rgb="FF003366"/>
      </top>
      <bottom/>
      <diagonal/>
    </border>
    <border diagonalUp="false" diagonalDown="false">
      <left style="medium">
        <color rgb="FF003366"/>
      </left>
      <right style="medium"/>
      <top style="medium">
        <color rgb="FF003366"/>
      </top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 diagonalUp="false" diagonalDown="false">
      <left/>
      <right/>
      <top style="medium">
        <color rgb="FF003366"/>
      </top>
      <bottom/>
      <diagonal/>
    </border>
    <border diagonalUp="false" diagonalDown="false">
      <left/>
      <right style="medium">
        <color rgb="FF003366"/>
      </right>
      <top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double"/>
      <right style="double"/>
      <top style="double"/>
      <bottom style="double"/>
      <diagonal/>
    </border>
    <border diagonalUp="false" diagonalDown="false">
      <left style="double"/>
      <right style="double"/>
      <top style="double"/>
      <bottom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7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1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1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1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4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1" fillId="0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1" fillId="0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1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9" fillId="0" borderId="1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6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12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3" fillId="0" borderId="1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3" fillId="0" borderId="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14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5" fillId="0" borderId="2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6" fillId="0" borderId="2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5" fillId="0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5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9" fillId="0" borderId="1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6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20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20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2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18" fillId="0" borderId="2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8" fillId="0" borderId="2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1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2" borderId="2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2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3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0" borderId="2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1" fillId="0" borderId="2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3" borderId="2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3" borderId="28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21" fillId="3" borderId="2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21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1" fillId="3" borderId="3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1" fillId="3" borderId="2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3" borderId="1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21" fillId="3" borderId="3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21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1" fillId="3" borderId="3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21" fillId="3" borderId="3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2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1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21" fillId="4" borderId="3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21" fillId="0" borderId="3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3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34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21" fillId="0" borderId="3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21" fillId="0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21" fillId="0" borderId="36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8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24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8" fillId="0" borderId="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1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6" fillId="0" borderId="1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1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6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0" borderId="2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9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9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9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9" fillId="0" borderId="2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3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1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30" fillId="5" borderId="3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30" fillId="0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0" fillId="0" borderId="3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30" fillId="0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0" fillId="0" borderId="3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30" fillId="0" borderId="3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18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30" fillId="0" borderId="2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30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0" fillId="0" borderId="36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5" fillId="0" borderId="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25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4" fillId="5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4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31" fillId="0" borderId="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9" xfId="2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3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2" borderId="3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5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5" fillId="0" borderId="4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5" fillId="0" borderId="4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5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35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4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4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44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32" fillId="0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32" fillId="0" borderId="3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38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32" fillId="0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32" fillId="0" borderId="3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26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32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32" fillId="0" borderId="36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2" fontId="32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32" fillId="0" borderId="15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4" fillId="0" borderId="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34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36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1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7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7" fillId="0" borderId="15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7" fillId="0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8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3" fontId="38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9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1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1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39" fillId="0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4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39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5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6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7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7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7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5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8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0" fillId="6" borderId="4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0" fillId="6" borderId="4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0" fillId="6" borderId="4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0" fillId="6" borderId="4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4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0" xfId="2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50" xfId="2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3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51" xfId="2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justify" vertical="bottom" textRotation="0" wrapText="true" indent="0" shrinkToFit="false"/>
      <protection locked="true" hidden="false"/>
    </xf>
    <xf numFmtId="164" fontId="5" fillId="0" borderId="0" xfId="2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6" fillId="0" borderId="4" xfId="20" applyFont="true" applyBorder="true" applyAlignment="true" applyProtection="false">
      <alignment horizontal="center" vertical="bottom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FF2F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B05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33"/>
      <rgbColor rgb="FF666699"/>
      <rgbColor rgb="FF99996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4"/>
  <sheetViews>
    <sheetView windowProtection="false"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F50" activeCellId="0" sqref="F50"/>
    </sheetView>
  </sheetViews>
  <sheetFormatPr defaultRowHeight="13.8"/>
  <cols>
    <col collapsed="false" hidden="false" max="1" min="1" style="0" width="10.6651162790698"/>
    <col collapsed="false" hidden="false" max="2" min="2" style="0" width="9.09767441860465"/>
    <col collapsed="false" hidden="false" max="3" min="3" style="0" width="24.3023255813953"/>
    <col collapsed="false" hidden="false" max="4" min="4" style="0" width="21.2976744186046"/>
    <col collapsed="false" hidden="false" max="5" min="5" style="1" width="21.8"/>
    <col collapsed="false" hidden="false" max="6" min="6" style="1" width="19.2"/>
    <col collapsed="false" hidden="false" max="7" min="7" style="0" width="13.5953488372093"/>
    <col collapsed="false" hidden="false" max="1025" min="8" style="0" width="10.6651162790698"/>
  </cols>
  <sheetData>
    <row r="1" customFormat="false" ht="15.6" hidden="false" customHeight="false" outlineLevel="0" collapsed="false">
      <c r="A1" s="2" t="s">
        <v>0</v>
      </c>
      <c r="B1" s="2"/>
      <c r="C1" s="3"/>
      <c r="D1" s="3"/>
      <c r="E1" s="3"/>
      <c r="F1" s="3"/>
      <c r="G1" s="3"/>
    </row>
    <row r="2" customFormat="false" ht="19.8" hidden="false" customHeight="false" outlineLevel="0" collapsed="false">
      <c r="A2" s="4" t="s">
        <v>1</v>
      </c>
      <c r="B2" s="5"/>
      <c r="C2" s="6"/>
      <c r="D2" s="7"/>
      <c r="E2" s="8"/>
      <c r="F2" s="9"/>
      <c r="G2" s="10"/>
    </row>
    <row r="3" customFormat="false" ht="16.2" hidden="false" customHeight="false" outlineLevel="0" collapsed="false">
      <c r="A3" s="11"/>
      <c r="B3" s="11"/>
      <c r="C3" s="11"/>
      <c r="D3" s="11"/>
      <c r="E3" s="12" t="s">
        <v>2</v>
      </c>
      <c r="F3" s="13" t="s">
        <v>3</v>
      </c>
      <c r="G3" s="13"/>
    </row>
    <row r="4" customFormat="false" ht="27.6" hidden="false" customHeight="false" outlineLevel="0" collapsed="false">
      <c r="A4" s="14" t="s">
        <v>4</v>
      </c>
      <c r="B4" s="15" t="s">
        <v>5</v>
      </c>
      <c r="C4" s="16" t="s">
        <v>6</v>
      </c>
      <c r="D4" s="16" t="s">
        <v>7</v>
      </c>
      <c r="E4" s="17" t="s">
        <v>8</v>
      </c>
      <c r="F4" s="18" t="s">
        <v>9</v>
      </c>
      <c r="G4" s="18" t="s">
        <v>10</v>
      </c>
    </row>
    <row r="5" customFormat="false" ht="13.8" hidden="false" customHeight="false" outlineLevel="0" collapsed="false">
      <c r="A5" s="19" t="n">
        <v>996126</v>
      </c>
      <c r="B5" s="20"/>
      <c r="C5" s="21" t="n">
        <v>41101</v>
      </c>
      <c r="D5" s="22" t="s">
        <v>11</v>
      </c>
      <c r="E5" s="23" t="n">
        <v>5504802</v>
      </c>
      <c r="F5" s="24" t="n">
        <v>5504802</v>
      </c>
      <c r="G5" s="25" t="n">
        <v>6001.53</v>
      </c>
    </row>
    <row r="6" customFormat="false" ht="13.8" hidden="false" customHeight="false" outlineLevel="0" collapsed="false">
      <c r="A6" s="19"/>
      <c r="B6" s="20"/>
      <c r="C6" s="26" t="n">
        <v>41102</v>
      </c>
      <c r="D6" s="27" t="s">
        <v>12</v>
      </c>
      <c r="E6" s="28" t="n">
        <v>0</v>
      </c>
      <c r="F6" s="29" t="n">
        <v>0</v>
      </c>
      <c r="G6" s="30" t="n">
        <v>0</v>
      </c>
    </row>
    <row r="7" customFormat="false" ht="13.8" hidden="false" customHeight="false" outlineLevel="0" collapsed="false">
      <c r="A7" s="19"/>
      <c r="B7" s="20"/>
      <c r="C7" s="26" t="n">
        <v>41201</v>
      </c>
      <c r="D7" s="27" t="s">
        <v>13</v>
      </c>
      <c r="E7" s="28" t="n">
        <v>0</v>
      </c>
      <c r="F7" s="29" t="n">
        <v>0</v>
      </c>
      <c r="G7" s="30" t="n">
        <v>0</v>
      </c>
    </row>
    <row r="8" customFormat="false" ht="13.8" hidden="false" customHeight="false" outlineLevel="0" collapsed="false">
      <c r="A8" s="19"/>
      <c r="B8" s="20"/>
      <c r="C8" s="26" t="n">
        <v>41301</v>
      </c>
      <c r="D8" s="27" t="s">
        <v>14</v>
      </c>
      <c r="E8" s="28" t="n">
        <v>100000</v>
      </c>
      <c r="F8" s="29" t="n">
        <v>80000</v>
      </c>
      <c r="G8" s="30" t="n">
        <v>80000</v>
      </c>
    </row>
    <row r="9" customFormat="false" ht="13.8" hidden="false" customHeight="false" outlineLevel="0" collapsed="false">
      <c r="A9" s="19"/>
      <c r="B9" s="20"/>
      <c r="C9" s="26" t="n">
        <v>51101</v>
      </c>
      <c r="D9" s="27" t="s">
        <v>15</v>
      </c>
      <c r="E9" s="28" t="n">
        <v>0</v>
      </c>
      <c r="F9" s="29" t="n">
        <v>0</v>
      </c>
      <c r="G9" s="30" t="n">
        <v>0</v>
      </c>
    </row>
    <row r="10" customFormat="false" ht="13.8" hidden="false" customHeight="false" outlineLevel="0" collapsed="false">
      <c r="A10" s="19"/>
      <c r="B10" s="20"/>
      <c r="C10" s="26" t="n">
        <v>41310</v>
      </c>
      <c r="D10" s="27" t="s">
        <v>16</v>
      </c>
      <c r="E10" s="28" t="n">
        <v>194988</v>
      </c>
      <c r="F10" s="29" t="n">
        <v>149403.62</v>
      </c>
      <c r="G10" s="30" t="n">
        <v>-13854.17</v>
      </c>
    </row>
    <row r="11" customFormat="false" ht="13.8" hidden="false" customHeight="false" outlineLevel="0" collapsed="false">
      <c r="A11" s="19"/>
      <c r="B11" s="20"/>
      <c r="C11" s="26" t="n">
        <v>41305</v>
      </c>
      <c r="D11" s="31" t="s">
        <v>17</v>
      </c>
      <c r="E11" s="32" t="n">
        <v>350525</v>
      </c>
      <c r="F11" s="29" t="n">
        <v>207845</v>
      </c>
      <c r="G11" s="30" t="n">
        <v>9.62</v>
      </c>
    </row>
    <row r="12" customFormat="false" ht="13.8" hidden="false" customHeight="false" outlineLevel="0" collapsed="false">
      <c r="A12" s="33"/>
      <c r="B12" s="34"/>
      <c r="C12" s="35" t="n">
        <v>74102</v>
      </c>
      <c r="D12" s="36" t="s">
        <v>18</v>
      </c>
      <c r="E12" s="37" t="n">
        <v>0</v>
      </c>
      <c r="F12" s="38" t="n">
        <v>0</v>
      </c>
      <c r="G12" s="39" t="n">
        <v>-219250.32</v>
      </c>
    </row>
    <row r="13" customFormat="false" ht="16.2" hidden="false" customHeight="false" outlineLevel="0" collapsed="false">
      <c r="A13" s="40" t="s">
        <v>19</v>
      </c>
      <c r="B13" s="41"/>
      <c r="C13" s="42"/>
      <c r="D13" s="43"/>
      <c r="E13" s="44" t="n">
        <f aca="false">SUM(E5:E12)</f>
        <v>6150315</v>
      </c>
      <c r="F13" s="45" t="n">
        <f aca="false">SUM(F5:F12)</f>
        <v>5942050.62</v>
      </c>
      <c r="G13" s="46" t="n">
        <f aca="false">SUM(G5:G12)</f>
        <v>-147093.34</v>
      </c>
    </row>
    <row r="14" customFormat="false" ht="16.2" hidden="false" customHeight="false" outlineLevel="0" collapsed="false">
      <c r="B14" s="47"/>
      <c r="C14" s="48"/>
      <c r="D14" s="48" t="s">
        <v>20</v>
      </c>
      <c r="E14" s="49" t="n">
        <f aca="false">E11-F11</f>
        <v>142680</v>
      </c>
      <c r="F14" s="50"/>
      <c r="G14" s="51"/>
      <c r="H14" s="52"/>
    </row>
    <row r="15" customFormat="false" ht="14.4" hidden="false" customHeight="false" outlineLevel="0" collapsed="false">
      <c r="E15" s="53"/>
      <c r="F15" s="53"/>
      <c r="G15" s="54"/>
      <c r="H15" s="52"/>
    </row>
    <row r="16" customFormat="false" ht="15.6" hidden="false" customHeight="false" outlineLevel="0" collapsed="false">
      <c r="A16" s="55" t="s">
        <v>21</v>
      </c>
      <c r="B16" s="56"/>
      <c r="C16" s="57"/>
      <c r="D16" s="58"/>
      <c r="E16" s="59"/>
      <c r="F16" s="59"/>
      <c r="G16" s="60"/>
      <c r="H16" s="52"/>
    </row>
    <row r="17" customFormat="false" ht="15.6" hidden="false" customHeight="false" outlineLevel="0" collapsed="false">
      <c r="A17" s="61" t="s">
        <v>22</v>
      </c>
      <c r="B17" s="62"/>
      <c r="C17" s="63"/>
      <c r="D17" s="64"/>
      <c r="E17" s="65"/>
      <c r="F17" s="65"/>
      <c r="G17" s="66"/>
    </row>
    <row r="18" customFormat="false" ht="15.6" hidden="false" customHeight="false" outlineLevel="0" collapsed="false">
      <c r="A18" s="67"/>
      <c r="B18" s="68"/>
      <c r="C18" s="69"/>
      <c r="D18" s="70" t="s">
        <v>23</v>
      </c>
      <c r="E18" s="71"/>
      <c r="F18" s="72" t="s">
        <v>24</v>
      </c>
      <c r="G18" s="72"/>
    </row>
    <row r="19" customFormat="false" ht="27.6" hidden="false" customHeight="false" outlineLevel="0" collapsed="false">
      <c r="A19" s="73" t="s">
        <v>4</v>
      </c>
      <c r="B19" s="74" t="s">
        <v>5</v>
      </c>
      <c r="C19" s="75" t="s">
        <v>6</v>
      </c>
      <c r="D19" s="76" t="s">
        <v>7</v>
      </c>
      <c r="E19" s="77" t="s">
        <v>8</v>
      </c>
      <c r="F19" s="78" t="s">
        <v>9</v>
      </c>
      <c r="G19" s="79" t="s">
        <v>25</v>
      </c>
    </row>
    <row r="20" customFormat="false" ht="13.8" hidden="false" customHeight="false" outlineLevel="0" collapsed="false">
      <c r="A20" s="80" t="n">
        <v>996126</v>
      </c>
      <c r="B20" s="81"/>
      <c r="C20" s="82" t="n">
        <v>41201</v>
      </c>
      <c r="D20" s="83" t="s">
        <v>13</v>
      </c>
      <c r="E20" s="84" t="n">
        <v>0</v>
      </c>
      <c r="F20" s="85" t="n">
        <v>200000</v>
      </c>
      <c r="G20" s="86" t="n">
        <v>122619.65</v>
      </c>
    </row>
    <row r="21" customFormat="false" ht="13.8" hidden="false" customHeight="false" outlineLevel="0" collapsed="false">
      <c r="A21" s="80"/>
      <c r="B21" s="81"/>
      <c r="C21" s="87" t="n">
        <v>41301</v>
      </c>
      <c r="D21" s="88" t="s">
        <v>14</v>
      </c>
      <c r="E21" s="89" t="n">
        <v>629560</v>
      </c>
      <c r="F21" s="90" t="n">
        <v>303748</v>
      </c>
      <c r="G21" s="91" t="n">
        <v>176439.05</v>
      </c>
    </row>
    <row r="22" customFormat="false" ht="13.8" hidden="false" customHeight="false" outlineLevel="0" collapsed="false">
      <c r="A22" s="80"/>
      <c r="B22" s="81"/>
      <c r="C22" s="87" t="n">
        <v>44101</v>
      </c>
      <c r="D22" s="88" t="s">
        <v>26</v>
      </c>
      <c r="E22" s="89" t="n">
        <v>0</v>
      </c>
      <c r="F22" s="90" t="n">
        <v>0</v>
      </c>
      <c r="G22" s="92" t="n">
        <v>0</v>
      </c>
    </row>
    <row r="23" customFormat="false" ht="13.8" hidden="false" customHeight="false" outlineLevel="0" collapsed="false">
      <c r="A23" s="80"/>
      <c r="B23" s="81"/>
      <c r="C23" s="93" t="n">
        <v>41305</v>
      </c>
      <c r="D23" s="94" t="s">
        <v>27</v>
      </c>
      <c r="E23" s="95" t="n">
        <v>0</v>
      </c>
      <c r="F23" s="90" t="n">
        <v>0</v>
      </c>
      <c r="G23" s="96" t="n">
        <v>0</v>
      </c>
    </row>
    <row r="24" customFormat="false" ht="13.8" hidden="false" customHeight="false" outlineLevel="0" collapsed="false">
      <c r="A24" s="80"/>
      <c r="B24" s="81"/>
      <c r="C24" s="97" t="n">
        <v>51101</v>
      </c>
      <c r="D24" s="98" t="s">
        <v>15</v>
      </c>
      <c r="E24" s="99" t="n">
        <v>0</v>
      </c>
      <c r="F24" s="100" t="n">
        <v>0</v>
      </c>
      <c r="G24" s="101" t="n">
        <v>0</v>
      </c>
    </row>
    <row r="25" customFormat="false" ht="15.6" hidden="false" customHeight="false" outlineLevel="0" collapsed="false">
      <c r="A25" s="102" t="s">
        <v>28</v>
      </c>
      <c r="B25" s="103"/>
      <c r="C25" s="104"/>
      <c r="D25" s="105"/>
      <c r="E25" s="106" t="n">
        <f aca="false">SUM(E20:E24)</f>
        <v>629560</v>
      </c>
      <c r="F25" s="106" t="n">
        <f aca="false">SUM(F20:F24)</f>
        <v>503748</v>
      </c>
      <c r="G25" s="107" t="n">
        <f aca="false">SUM(G20:G24)</f>
        <v>299058.7</v>
      </c>
    </row>
    <row r="26" customFormat="false" ht="13.8" hidden="false" customHeight="false" outlineLevel="0" collapsed="false">
      <c r="E26" s="0"/>
      <c r="F26" s="0"/>
    </row>
    <row r="27" customFormat="false" ht="15.6" hidden="false" customHeight="false" outlineLevel="0" collapsed="false">
      <c r="A27" s="108"/>
      <c r="B27" s="109"/>
      <c r="C27" s="110" t="s">
        <v>29</v>
      </c>
      <c r="D27" s="111"/>
      <c r="E27" s="112"/>
      <c r="F27" s="113"/>
      <c r="G27" s="114"/>
    </row>
    <row r="28" customFormat="false" ht="15.6" hidden="false" customHeight="false" outlineLevel="0" collapsed="false">
      <c r="A28" s="115"/>
      <c r="B28" s="116"/>
      <c r="C28" s="117" t="s">
        <v>30</v>
      </c>
      <c r="D28" s="117"/>
      <c r="E28" s="117"/>
      <c r="F28" s="118" t="s">
        <v>31</v>
      </c>
      <c r="G28" s="118"/>
    </row>
    <row r="29" customFormat="false" ht="13.8" hidden="false" customHeight="false" outlineLevel="0" collapsed="false">
      <c r="A29" s="119" t="s">
        <v>4</v>
      </c>
      <c r="B29" s="120" t="s">
        <v>5</v>
      </c>
      <c r="C29" s="121" t="s">
        <v>6</v>
      </c>
      <c r="D29" s="121" t="s">
        <v>7</v>
      </c>
      <c r="E29" s="122" t="s">
        <v>8</v>
      </c>
      <c r="F29" s="123" t="s">
        <v>9</v>
      </c>
      <c r="G29" s="124" t="s">
        <v>32</v>
      </c>
    </row>
    <row r="30" customFormat="false" ht="13.8" hidden="false" customHeight="false" outlineLevel="0" collapsed="false">
      <c r="A30" s="125" t="n">
        <v>996126</v>
      </c>
      <c r="B30" s="126"/>
      <c r="C30" s="127" t="n">
        <v>41201</v>
      </c>
      <c r="D30" s="128" t="s">
        <v>13</v>
      </c>
      <c r="E30" s="129" t="n">
        <v>0</v>
      </c>
      <c r="F30" s="130" t="n">
        <v>0</v>
      </c>
      <c r="G30" s="131" t="n">
        <v>0</v>
      </c>
    </row>
    <row r="31" customFormat="false" ht="13.8" hidden="false" customHeight="false" outlineLevel="0" collapsed="false">
      <c r="A31" s="125"/>
      <c r="B31" s="126"/>
      <c r="C31" s="127" t="n">
        <v>41301</v>
      </c>
      <c r="D31" s="128" t="s">
        <v>14</v>
      </c>
      <c r="E31" s="129" t="n">
        <v>0</v>
      </c>
      <c r="F31" s="132" t="n">
        <v>0</v>
      </c>
      <c r="G31" s="133" t="n">
        <v>0</v>
      </c>
    </row>
    <row r="32" customFormat="false" ht="13.8" hidden="false" customHeight="false" outlineLevel="0" collapsed="false">
      <c r="A32" s="125"/>
      <c r="B32" s="126"/>
      <c r="C32" s="127" t="n">
        <v>51101</v>
      </c>
      <c r="D32" s="128" t="s">
        <v>15</v>
      </c>
      <c r="E32" s="134" t="n">
        <v>0</v>
      </c>
      <c r="F32" s="132" t="n">
        <v>0</v>
      </c>
      <c r="G32" s="133" t="n">
        <v>0</v>
      </c>
      <c r="H32" s="135"/>
    </row>
    <row r="33" customFormat="false" ht="13.8" hidden="false" customHeight="false" outlineLevel="0" collapsed="false">
      <c r="A33" s="125"/>
      <c r="B33" s="126"/>
      <c r="C33" s="136" t="n">
        <v>51201</v>
      </c>
      <c r="D33" s="137" t="s">
        <v>33</v>
      </c>
      <c r="E33" s="138" t="n">
        <v>0</v>
      </c>
      <c r="F33" s="139" t="n">
        <v>0</v>
      </c>
      <c r="G33" s="140" t="n">
        <v>0</v>
      </c>
    </row>
    <row r="34" customFormat="false" ht="15.6" hidden="false" customHeight="false" outlineLevel="0" collapsed="false">
      <c r="A34" s="141" t="s">
        <v>34</v>
      </c>
      <c r="B34" s="142"/>
      <c r="C34" s="143"/>
      <c r="D34" s="144"/>
      <c r="E34" s="145" t="n">
        <f aca="false">SUM(E30:E33)</f>
        <v>0</v>
      </c>
      <c r="F34" s="146" t="n">
        <f aca="false">SUM(F30:F33)</f>
        <v>0</v>
      </c>
      <c r="G34" s="147" t="n">
        <f aca="false">SUM(G30:G33)</f>
        <v>0</v>
      </c>
    </row>
    <row r="35" customFormat="false" ht="15.6" hidden="false" customHeight="false" outlineLevel="0" collapsed="false">
      <c r="A35" s="148" t="s">
        <v>35</v>
      </c>
      <c r="B35" s="148"/>
      <c r="C35" s="148"/>
      <c r="D35" s="148"/>
      <c r="E35" s="148"/>
      <c r="F35" s="148"/>
      <c r="G35" s="148"/>
    </row>
    <row r="36" customFormat="false" ht="15.6" hidden="false" customHeight="false" outlineLevel="0" collapsed="false">
      <c r="A36" s="149"/>
      <c r="B36" s="149"/>
      <c r="E36" s="0"/>
      <c r="F36" s="0"/>
      <c r="G36" s="149"/>
    </row>
    <row r="37" customFormat="false" ht="13.8" hidden="false" customHeight="false" outlineLevel="0" collapsed="false">
      <c r="C37" s="150" t="s">
        <v>36</v>
      </c>
      <c r="D37" s="151"/>
      <c r="E37" s="0"/>
      <c r="F37" s="0"/>
    </row>
    <row r="38" customFormat="false" ht="15.6" hidden="false" customHeight="false" outlineLevel="0" collapsed="false">
      <c r="A38" s="152"/>
      <c r="B38" s="153"/>
      <c r="C38" s="154" t="s">
        <v>37</v>
      </c>
      <c r="D38" s="154"/>
      <c r="E38" s="154"/>
      <c r="F38" s="155" t="s">
        <v>38</v>
      </c>
      <c r="G38" s="155"/>
    </row>
    <row r="39" customFormat="false" ht="13.8" hidden="false" customHeight="false" outlineLevel="0" collapsed="false">
      <c r="A39" s="156" t="s">
        <v>4</v>
      </c>
      <c r="B39" s="157" t="s">
        <v>5</v>
      </c>
      <c r="C39" s="156" t="s">
        <v>6</v>
      </c>
      <c r="D39" s="156" t="s">
        <v>7</v>
      </c>
      <c r="E39" s="158" t="s">
        <v>8</v>
      </c>
      <c r="F39" s="159" t="s">
        <v>9</v>
      </c>
      <c r="G39" s="160" t="s">
        <v>32</v>
      </c>
    </row>
    <row r="40" customFormat="false" ht="13.8" hidden="false" customHeight="false" outlineLevel="0" collapsed="false">
      <c r="A40" s="161" t="n">
        <v>996126</v>
      </c>
      <c r="B40" s="126"/>
      <c r="C40" s="162" t="n">
        <v>41201</v>
      </c>
      <c r="D40" s="163" t="s">
        <v>13</v>
      </c>
      <c r="E40" s="164" t="n">
        <v>0</v>
      </c>
      <c r="F40" s="164" t="n">
        <v>0</v>
      </c>
      <c r="G40" s="165" t="n">
        <v>0</v>
      </c>
    </row>
    <row r="41" customFormat="false" ht="13.8" hidden="false" customHeight="false" outlineLevel="0" collapsed="false">
      <c r="A41" s="161"/>
      <c r="B41" s="126"/>
      <c r="C41" s="166" t="n">
        <v>41301</v>
      </c>
      <c r="D41" s="167" t="s">
        <v>14</v>
      </c>
      <c r="E41" s="168" t="n">
        <v>0</v>
      </c>
      <c r="F41" s="168" t="n">
        <v>0</v>
      </c>
      <c r="G41" s="169" t="n">
        <v>0</v>
      </c>
    </row>
    <row r="42" customFormat="false" ht="13.8" hidden="false" customHeight="false" outlineLevel="0" collapsed="false">
      <c r="A42" s="161"/>
      <c r="B42" s="126"/>
      <c r="C42" s="166" t="n">
        <v>51101</v>
      </c>
      <c r="D42" s="167" t="s">
        <v>15</v>
      </c>
      <c r="E42" s="168" t="n">
        <v>0</v>
      </c>
      <c r="F42" s="168" t="n">
        <v>0</v>
      </c>
      <c r="G42" s="169" t="n">
        <v>0</v>
      </c>
    </row>
    <row r="43" customFormat="false" ht="13.8" hidden="false" customHeight="false" outlineLevel="0" collapsed="false">
      <c r="A43" s="161"/>
      <c r="B43" s="126"/>
      <c r="C43" s="170" t="n">
        <v>51201</v>
      </c>
      <c r="D43" s="171" t="s">
        <v>33</v>
      </c>
      <c r="E43" s="172" t="n">
        <v>0</v>
      </c>
      <c r="F43" s="172" t="n">
        <v>0</v>
      </c>
      <c r="G43" s="173" t="n">
        <v>0</v>
      </c>
    </row>
    <row r="44" customFormat="false" ht="13.8" hidden="false" customHeight="false" outlineLevel="0" collapsed="false">
      <c r="A44" s="174"/>
      <c r="B44" s="175"/>
      <c r="C44" s="176" t="n">
        <v>44101</v>
      </c>
      <c r="D44" s="177" t="s">
        <v>39</v>
      </c>
      <c r="E44" s="178" t="n">
        <v>0</v>
      </c>
      <c r="F44" s="178" t="n">
        <v>0</v>
      </c>
      <c r="G44" s="179" t="n">
        <v>0</v>
      </c>
    </row>
    <row r="45" customFormat="false" ht="15.6" hidden="false" customHeight="false" outlineLevel="0" collapsed="false">
      <c r="A45" s="180" t="s">
        <v>40</v>
      </c>
      <c r="B45" s="181"/>
      <c r="C45" s="182"/>
      <c r="D45" s="183"/>
      <c r="E45" s="184" t="n">
        <f aca="false">SUM(E40:E44)</f>
        <v>0</v>
      </c>
      <c r="F45" s="184" t="n">
        <f aca="false">SUM(F40:F44)</f>
        <v>0</v>
      </c>
      <c r="G45" s="184" t="n">
        <f aca="false">SUM(G40:G44)</f>
        <v>0</v>
      </c>
    </row>
    <row r="46" customFormat="false" ht="14.4" hidden="false" customHeight="false" outlineLevel="0" collapsed="false">
      <c r="A46" s="185"/>
      <c r="B46" s="186"/>
      <c r="C46" s="185"/>
      <c r="D46" s="187"/>
      <c r="E46" s="188"/>
      <c r="F46" s="189"/>
      <c r="G46" s="190"/>
    </row>
    <row r="47" customFormat="false" ht="16.8" hidden="false" customHeight="false" outlineLevel="0" collapsed="false">
      <c r="A47" s="191" t="s">
        <v>41</v>
      </c>
      <c r="B47" s="191"/>
      <c r="C47" s="191"/>
      <c r="D47" s="192"/>
      <c r="E47" s="192"/>
      <c r="F47" s="192"/>
      <c r="G47" s="192"/>
    </row>
    <row r="48" customFormat="false" ht="17.4" hidden="false" customHeight="false" outlineLevel="0" collapsed="false">
      <c r="A48" s="193" t="s">
        <v>42</v>
      </c>
      <c r="B48" s="193"/>
      <c r="C48" s="193"/>
      <c r="D48" s="194"/>
      <c r="E48" s="194"/>
      <c r="F48" s="194"/>
      <c r="G48" s="194"/>
    </row>
    <row r="49" customFormat="false" ht="14.4" hidden="false" customHeight="false" outlineLevel="0" collapsed="false">
      <c r="C49" s="195"/>
      <c r="D49" s="196"/>
      <c r="E49" s="0"/>
      <c r="F49" s="197"/>
    </row>
    <row r="50" customFormat="false" ht="18" hidden="false" customHeight="false" outlineLevel="0" collapsed="false">
      <c r="A50" s="198"/>
      <c r="B50" s="199"/>
      <c r="C50" s="200"/>
      <c r="D50" s="201" t="s">
        <v>43</v>
      </c>
      <c r="E50" s="202"/>
      <c r="F50" s="203" t="n">
        <f aca="false">E13+E25+E34+E45</f>
        <v>6779875</v>
      </c>
      <c r="G50" s="190"/>
    </row>
    <row r="51" customFormat="false" ht="18" hidden="false" customHeight="false" outlineLevel="0" collapsed="false">
      <c r="A51" s="135"/>
      <c r="B51" s="204"/>
      <c r="C51" s="205"/>
      <c r="D51" s="206"/>
      <c r="E51" s="207" t="s">
        <v>44</v>
      </c>
      <c r="F51" s="208" t="n">
        <v>334076.38</v>
      </c>
      <c r="G51" s="190"/>
    </row>
    <row r="52" customFormat="false" ht="18" hidden="false" customHeight="false" outlineLevel="0" collapsed="false">
      <c r="A52" s="135"/>
      <c r="B52" s="204"/>
      <c r="C52" s="205"/>
      <c r="D52" s="206"/>
      <c r="E52" s="207" t="s">
        <v>45</v>
      </c>
      <c r="F52" s="208" t="n">
        <f aca="false">F50-F51</f>
        <v>6445798.62</v>
      </c>
      <c r="G52" s="190"/>
    </row>
    <row r="53" customFormat="false" ht="14.4" hidden="false" customHeight="false" outlineLevel="0" collapsed="false">
      <c r="E53" s="0"/>
      <c r="F53" s="0"/>
    </row>
    <row r="54" customFormat="false" ht="40.2" hidden="false" customHeight="true" outlineLevel="0" collapsed="false">
      <c r="D54" s="209"/>
      <c r="E54" s="210" t="s">
        <v>46</v>
      </c>
      <c r="F54" s="210"/>
    </row>
  </sheetData>
  <mergeCells count="1">
    <mergeCell ref="E54:F5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3"/>
  <sheetViews>
    <sheetView windowProtection="false" showFormulas="false" showGridLines="true" showRowColHeaders="true" showZeros="true" rightToLeft="false" tabSelected="true" showOutlineSymbols="true" defaultGridColor="true" view="normal" topLeftCell="A13" colorId="64" zoomScale="100" zoomScaleNormal="100" zoomScalePageLayoutView="100" workbookViewId="0">
      <selection pane="topLeft" activeCell="A17" activeCellId="0" sqref="A17"/>
    </sheetView>
  </sheetViews>
  <sheetFormatPr defaultRowHeight="13.8"/>
  <cols>
    <col collapsed="false" hidden="false" max="1" min="1" style="185" width="61.0976744186047"/>
    <col collapsed="false" hidden="false" max="2" min="2" style="185" width="7.4"/>
    <col collapsed="false" hidden="false" max="4" min="3" style="185" width="7.69767441860465"/>
    <col collapsed="false" hidden="false" max="8" min="5" style="185" width="5.69302325581395"/>
    <col collapsed="false" hidden="false" max="9" min="9" style="185" width="3.3953488372093"/>
    <col collapsed="false" hidden="false" max="1023" min="10" style="185" width="10.2976744186047"/>
    <col collapsed="false" hidden="false" max="1025" min="1024" style="0" width="11"/>
  </cols>
  <sheetData>
    <row r="1" customFormat="false" ht="15" hidden="false" customHeight="true" outlineLevel="0" collapsed="false">
      <c r="A1" s="211" t="s">
        <v>47</v>
      </c>
      <c r="B1" s="212"/>
      <c r="C1" s="0"/>
      <c r="D1" s="0"/>
      <c r="E1" s="0"/>
      <c r="F1" s="0"/>
      <c r="G1" s="0"/>
      <c r="H1" s="0"/>
      <c r="I1" s="0"/>
    </row>
    <row r="2" customFormat="false" ht="15" hidden="false" customHeight="true" outlineLevel="0" collapsed="false">
      <c r="A2" s="213" t="s">
        <v>48</v>
      </c>
      <c r="B2" s="213"/>
      <c r="C2" s="213"/>
      <c r="D2" s="0"/>
      <c r="E2" s="0"/>
      <c r="F2" s="0"/>
      <c r="G2" s="0"/>
      <c r="H2" s="0"/>
      <c r="I2" s="0"/>
    </row>
    <row r="3" customFormat="false" ht="15" hidden="false" customHeight="true" outlineLevel="0" collapsed="false">
      <c r="A3" s="214" t="s">
        <v>49</v>
      </c>
      <c r="B3" s="215"/>
      <c r="C3" s="215"/>
      <c r="D3" s="215"/>
      <c r="E3" s="215"/>
      <c r="F3" s="0"/>
      <c r="G3" s="0"/>
      <c r="H3" s="0"/>
      <c r="I3" s="0"/>
    </row>
    <row r="4" customFormat="false" ht="15" hidden="false" customHeight="true" outlineLevel="0" collapsed="false">
      <c r="A4" s="214" t="s">
        <v>50</v>
      </c>
      <c r="B4" s="212"/>
      <c r="C4" s="0"/>
      <c r="D4" s="0"/>
      <c r="E4" s="0"/>
      <c r="F4" s="0"/>
      <c r="G4" s="0"/>
      <c r="H4" s="0"/>
      <c r="I4" s="0"/>
    </row>
    <row r="5" customFormat="false" ht="15" hidden="false" customHeight="true" outlineLevel="0" collapsed="false">
      <c r="A5" s="214"/>
      <c r="B5" s="212"/>
      <c r="C5" s="0"/>
      <c r="D5" s="0"/>
      <c r="E5" s="0"/>
      <c r="F5" s="0"/>
      <c r="G5" s="0"/>
      <c r="H5" s="0"/>
      <c r="I5" s="0"/>
    </row>
    <row r="6" customFormat="false" ht="15" hidden="false" customHeight="true" outlineLevel="0" collapsed="false">
      <c r="A6" s="216" t="s">
        <v>51</v>
      </c>
      <c r="B6" s="217" t="s">
        <v>52</v>
      </c>
      <c r="C6" s="217"/>
      <c r="D6" s="217"/>
      <c r="E6" s="0"/>
      <c r="F6" s="0"/>
      <c r="G6" s="0"/>
      <c r="H6" s="0"/>
      <c r="I6" s="0"/>
    </row>
    <row r="7" customFormat="false" ht="13.8" hidden="false" customHeight="false" outlineLevel="0" collapsed="false">
      <c r="A7" s="218" t="s">
        <v>53</v>
      </c>
      <c r="B7" s="0"/>
      <c r="C7" s="0"/>
      <c r="D7" s="0"/>
      <c r="E7" s="0"/>
      <c r="F7" s="0"/>
      <c r="G7" s="0"/>
      <c r="H7" s="0"/>
      <c r="I7" s="0"/>
    </row>
    <row r="8" customFormat="false" ht="34.2" hidden="false" customHeight="false" outlineLevel="0" collapsed="false">
      <c r="A8" s="219" t="s">
        <v>54</v>
      </c>
      <c r="B8" s="220" t="s">
        <v>55</v>
      </c>
      <c r="C8" s="220" t="s">
        <v>56</v>
      </c>
      <c r="D8" s="221" t="s">
        <v>57</v>
      </c>
      <c r="E8" s="222" t="s">
        <v>58</v>
      </c>
      <c r="F8" s="222" t="s">
        <v>59</v>
      </c>
      <c r="G8" s="222" t="s">
        <v>60</v>
      </c>
      <c r="H8" s="222" t="s">
        <v>61</v>
      </c>
      <c r="I8" s="0"/>
    </row>
    <row r="9" customFormat="false" ht="13.8" hidden="false" customHeight="false" outlineLevel="0" collapsed="false">
      <c r="A9" s="223" t="s">
        <v>62</v>
      </c>
      <c r="B9" s="224" t="s">
        <v>63</v>
      </c>
      <c r="C9" s="224" t="n">
        <v>996126</v>
      </c>
      <c r="D9" s="225" t="n">
        <v>0</v>
      </c>
      <c r="E9" s="224" t="n">
        <v>3</v>
      </c>
      <c r="F9" s="225" t="n">
        <v>5</v>
      </c>
      <c r="G9" s="226" t="n">
        <v>8</v>
      </c>
      <c r="H9" s="226" t="n">
        <v>10</v>
      </c>
      <c r="I9" s="227" t="s">
        <v>64</v>
      </c>
    </row>
    <row r="10" customFormat="false" ht="13.8" hidden="false" customHeight="false" outlineLevel="0" collapsed="false">
      <c r="A10" s="228" t="s">
        <v>65</v>
      </c>
      <c r="B10" s="229" t="s">
        <v>63</v>
      </c>
      <c r="C10" s="229" t="n">
        <v>996126</v>
      </c>
      <c r="D10" s="230" t="n">
        <v>69</v>
      </c>
      <c r="E10" s="229" t="n">
        <v>90</v>
      </c>
      <c r="F10" s="230" t="n">
        <v>120</v>
      </c>
      <c r="G10" s="230" t="n">
        <v>140</v>
      </c>
      <c r="H10" s="230" t="n">
        <v>200</v>
      </c>
      <c r="I10" s="227" t="s">
        <v>66</v>
      </c>
    </row>
    <row r="11" customFormat="false" ht="13.8" hidden="false" customHeight="false" outlineLevel="0" collapsed="false">
      <c r="A11" s="228" t="s">
        <v>67</v>
      </c>
      <c r="B11" s="229" t="s">
        <v>63</v>
      </c>
      <c r="C11" s="229" t="n">
        <v>996126</v>
      </c>
      <c r="D11" s="230" t="n">
        <v>38</v>
      </c>
      <c r="E11" s="229" t="n">
        <v>480</v>
      </c>
      <c r="F11" s="230" t="n">
        <v>600</v>
      </c>
      <c r="G11" s="230" t="n">
        <v>800</v>
      </c>
      <c r="H11" s="230" t="n">
        <v>1200</v>
      </c>
      <c r="I11" s="231" t="s">
        <v>68</v>
      </c>
    </row>
    <row r="12" customFormat="false" ht="13.8" hidden="false" customHeight="false" outlineLevel="0" collapsed="false">
      <c r="A12" s="228" t="s">
        <v>69</v>
      </c>
      <c r="B12" s="229" t="s">
        <v>63</v>
      </c>
      <c r="C12" s="229" t="n">
        <v>996126</v>
      </c>
      <c r="D12" s="230" t="n">
        <v>9</v>
      </c>
      <c r="E12" s="229" t="n">
        <v>80</v>
      </c>
      <c r="F12" s="230" t="n">
        <v>100</v>
      </c>
      <c r="G12" s="230" t="n">
        <v>130</v>
      </c>
      <c r="H12" s="230" t="n">
        <v>180</v>
      </c>
      <c r="I12" s="227" t="s">
        <v>70</v>
      </c>
    </row>
    <row r="13" customFormat="false" ht="13.8" hidden="false" customHeight="false" outlineLevel="0" collapsed="false">
      <c r="A13" s="232" t="s">
        <v>71</v>
      </c>
      <c r="B13" s="233" t="s">
        <v>63</v>
      </c>
      <c r="C13" s="233" t="n">
        <v>996126</v>
      </c>
      <c r="D13" s="234" t="n">
        <v>0</v>
      </c>
      <c r="E13" s="233" t="n">
        <v>4</v>
      </c>
      <c r="F13" s="234" t="n">
        <v>6</v>
      </c>
      <c r="G13" s="234" t="n">
        <v>8</v>
      </c>
      <c r="H13" s="234" t="n">
        <v>10</v>
      </c>
      <c r="I13" s="209" t="s">
        <v>72</v>
      </c>
    </row>
    <row r="14" customFormat="false" ht="13.8" hidden="false" customHeight="false" outlineLevel="0" collapsed="false">
      <c r="A14" s="0"/>
      <c r="B14" s="0"/>
      <c r="C14" s="0"/>
      <c r="D14" s="0"/>
    </row>
    <row r="15" customFormat="false" ht="26.4" hidden="false" customHeight="false" outlineLevel="0" collapsed="false">
      <c r="A15" s="235" t="s">
        <v>73</v>
      </c>
      <c r="B15" s="236"/>
      <c r="C15" s="236"/>
      <c r="D15" s="236"/>
    </row>
    <row r="16" customFormat="false" ht="26.4" hidden="false" customHeight="false" outlineLevel="0" collapsed="false">
      <c r="A16" s="236" t="s">
        <v>74</v>
      </c>
      <c r="B16" s="236"/>
      <c r="C16" s="236"/>
      <c r="D16" s="236"/>
    </row>
    <row r="17" customFormat="false" ht="39.6" hidden="false" customHeight="false" outlineLevel="0" collapsed="false">
      <c r="A17" s="236" t="s">
        <v>75</v>
      </c>
      <c r="B17" s="187"/>
      <c r="C17" s="187"/>
      <c r="D17" s="187"/>
    </row>
    <row r="18" customFormat="false" ht="26.4" hidden="false" customHeight="false" outlineLevel="0" collapsed="false">
      <c r="A18" s="237" t="s">
        <v>76</v>
      </c>
      <c r="B18" s="187"/>
      <c r="C18" s="187"/>
      <c r="D18" s="187"/>
    </row>
    <row r="19" customFormat="false" ht="13.8" hidden="false" customHeight="false" outlineLevel="0" collapsed="false">
      <c r="A19" s="237" t="s">
        <v>77</v>
      </c>
      <c r="B19" s="187"/>
      <c r="C19" s="187"/>
      <c r="D19" s="187"/>
    </row>
    <row r="20" customFormat="false" ht="10.5" hidden="false" customHeight="true" outlineLevel="0" collapsed="false">
      <c r="A20" s="209"/>
      <c r="B20" s="0"/>
      <c r="C20" s="0"/>
    </row>
    <row r="21" customFormat="false" ht="52.5" hidden="false" customHeight="true" outlineLevel="0" collapsed="false">
      <c r="A21" s="238" t="s">
        <v>78</v>
      </c>
      <c r="B21" s="238"/>
      <c r="C21" s="238"/>
    </row>
    <row r="23" customFormat="false" ht="36" hidden="false" customHeight="true" outlineLevel="0" collapsed="false"/>
  </sheetData>
  <mergeCells count="2">
    <mergeCell ref="B6:D6"/>
    <mergeCell ref="A21:C21"/>
  </mergeCells>
  <printOptions headings="false" gridLines="false" gridLinesSet="true" horizontalCentered="true" verticalCentered="true"/>
  <pageMargins left="0.236111111111111" right="0.236111111111111" top="0.747916666666667" bottom="0.747916666666667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336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2014-09-11T19:55:30Z</dcterms:created>
  <dc:creator>Daniel Gobbi</dc:creator>
  <dc:language>es-ES</dc:language>
  <cp:lastModifiedBy>Daniel Gobbi</cp:lastModifiedBy>
  <cp:lastPrinted>2016-08-12T12:36:02Z</cp:lastPrinted>
  <dcterms:modified xsi:type="dcterms:W3CDTF">2016-08-01T13:31:49Z</dcterms:modified>
  <cp:revision>40</cp:revision>
</cp:coreProperties>
</file>