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I37" i="1"/>
  <c r="I34"/>
  <c r="I33"/>
  <c r="I31"/>
  <c r="I28"/>
  <c r="I29"/>
  <c r="I30"/>
  <c r="I27"/>
  <c r="I16"/>
  <c r="I17"/>
  <c r="I18"/>
  <c r="I19"/>
  <c r="I20"/>
  <c r="I21"/>
  <c r="I22"/>
  <c r="I23"/>
  <c r="I24"/>
  <c r="I15"/>
  <c r="I10"/>
  <c r="I11"/>
  <c r="I12"/>
  <c r="I13"/>
  <c r="I9"/>
  <c r="H37"/>
  <c r="H34"/>
  <c r="H33"/>
  <c r="H30"/>
  <c r="H29"/>
  <c r="H28"/>
  <c r="H27"/>
  <c r="H31" s="1"/>
  <c r="H23"/>
  <c r="H22"/>
  <c r="H21"/>
  <c r="H20"/>
  <c r="H19"/>
  <c r="H18"/>
  <c r="H17"/>
  <c r="H16"/>
  <c r="H24" s="1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<sst xmlns="http://schemas.openxmlformats.org/spreadsheetml/2006/main" count="38" uniqueCount="34">
  <si>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</si>
  <si>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</si>
  <si>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</si>
  <si>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</si>
  <si>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</si>
  <si>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</si>
  <si>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</si>
  <si>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</si>
  <si>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</si>
  <si>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</si>
  <si>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</si>
  <si>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</si>
  <si>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</si>
  <si>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</si>
  <si>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</si>
  <si>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</si>
  <si>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</si>
  <si>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</si>
  <si>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</si>
  <si>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</si>
  <si>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</si>
  <si>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</si>
  <si>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</si>
  <si>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</si>
  <si>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</si>
  <si>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</si>
  <si>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</si>
  <si>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</si>
  <si>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</si>
  <si>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</si>
  <si>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</si>
  <si>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</si>
  <si>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</si>
  <si>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AL  26-04-18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</si>
</sst>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4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9"/>
  <sheetViews>
    <sheetView showGridLines="0" tabSelected="1" topLeftCell="A10" workbookViewId="0">
      <selection activeCell="L21" sqref="L21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8" width="15.42578125" customWidth="1"/>
    <col min="9" max="9" width="15.42578125" bestFit="1" customWidth="1"/>
    <col min="11" max="11" width="13.85546875" bestFit="1" customWidth="1"/>
  </cols>
  <sheetData>
    <row r="1" spans="2:11" s="1" customFormat="1" ht="10.5" customHeight="1"/>
    <row r="2" spans="2:11" s="1" customFormat="1" ht="10.5" customHeight="1"/>
    <row r="3" spans="2:11" s="1" customFormat="1" ht="10.5" customHeight="1"/>
    <row r="4" spans="2:11" s="1" customFormat="1" ht="10.5" customHeight="1"/>
    <row r="5" spans="2:11" s="1" customFormat="1" ht="10.5" customHeight="1"/>
    <row r="6" spans="2:11" s="2" customFormat="1" ht="9" customHeight="1"/>
    <row r="7" spans="2:11" s="3" customFormat="1" ht="6" customHeight="1"/>
    <row r="8" spans="2:11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7" t="s">
        <v>33</v>
      </c>
    </row>
    <row r="9" spans="2:11" s="4" customFormat="1">
      <c r="B9" s="33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1">
        <f>SUM(F9:H9)</f>
        <v>248959.19999999998</v>
      </c>
      <c r="J9" s="40"/>
      <c r="K9" s="40"/>
    </row>
    <row r="10" spans="2:11">
      <c r="B10" s="33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1">
        <f t="shared" ref="I10:I13" si="2">SUM(F10:H10)</f>
        <v>372000</v>
      </c>
      <c r="J10" s="40"/>
      <c r="K10" s="40"/>
    </row>
    <row r="11" spans="2:11">
      <c r="B11" s="33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1">
        <f t="shared" si="2"/>
        <v>285000</v>
      </c>
      <c r="J11" s="40"/>
      <c r="K11" s="40"/>
    </row>
    <row r="12" spans="2:11">
      <c r="B12" s="33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1">
        <f t="shared" si="2"/>
        <v>240419.40000000002</v>
      </c>
      <c r="J12" s="40"/>
      <c r="K12" s="40"/>
    </row>
    <row r="13" spans="2:11" ht="15">
      <c r="C13" s="27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2">
        <f t="shared" si="2"/>
        <v>1146378.6000000001</v>
      </c>
      <c r="J13" s="40"/>
      <c r="K13" s="40"/>
    </row>
    <row r="14" spans="2:11">
      <c r="E14" s="5"/>
      <c r="F14" s="5"/>
      <c r="G14" s="5"/>
      <c r="I14" s="30"/>
      <c r="J14" s="40"/>
      <c r="K14" s="40"/>
    </row>
    <row r="15" spans="2:11">
      <c r="B15" s="34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1">
        <f>SUM(F15:H15)</f>
        <v>8689841.3999999985</v>
      </c>
      <c r="J15" s="40"/>
      <c r="K15" s="40"/>
    </row>
    <row r="16" spans="2:11" ht="15">
      <c r="B16" s="35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1">
        <f t="shared" ref="I16:I24" si="3">SUM(F16:H16)</f>
        <v>15000</v>
      </c>
      <c r="J16" s="40"/>
      <c r="K16" s="40"/>
    </row>
    <row r="17" spans="2:11" ht="12.75" customHeight="1">
      <c r="B17" s="35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1">
        <f t="shared" si="3"/>
        <v>75000</v>
      </c>
      <c r="J17" s="40"/>
      <c r="K17" s="40"/>
    </row>
    <row r="18" spans="2:11" ht="15">
      <c r="B18" s="35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1">
        <f t="shared" si="3"/>
        <v>60000</v>
      </c>
      <c r="J18" s="40"/>
      <c r="K18" s="40"/>
    </row>
    <row r="19" spans="2:11" ht="15">
      <c r="B19" s="35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1">
        <f t="shared" si="3"/>
        <v>45000</v>
      </c>
      <c r="J19" s="40"/>
      <c r="K19" s="40"/>
    </row>
    <row r="20" spans="2:11" ht="15">
      <c r="B20" s="35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1">
        <f t="shared" si="3"/>
        <v>450000</v>
      </c>
      <c r="J20" s="40"/>
      <c r="K20" s="40"/>
    </row>
    <row r="21" spans="2:11" ht="15">
      <c r="B21" s="35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1">
        <f t="shared" si="3"/>
        <v>4500</v>
      </c>
      <c r="J21" s="40"/>
      <c r="K21" s="40"/>
    </row>
    <row r="22" spans="2:11" ht="15">
      <c r="B22" s="35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1">
        <f t="shared" si="3"/>
        <v>300000</v>
      </c>
      <c r="J22" s="40"/>
      <c r="K22" s="40"/>
    </row>
    <row r="23" spans="2:11">
      <c r="B23" s="35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1">
        <f t="shared" si="3"/>
        <v>210000</v>
      </c>
      <c r="J23" s="40"/>
      <c r="K23" s="40"/>
    </row>
    <row r="24" spans="2:11" ht="15">
      <c r="B24" s="36"/>
      <c r="C24" s="28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2">
        <f t="shared" si="3"/>
        <v>9849341.3999999985</v>
      </c>
      <c r="J24" s="40"/>
      <c r="K24" s="40"/>
    </row>
    <row r="25" spans="2:11" ht="15">
      <c r="B25" s="4"/>
      <c r="C25" s="17"/>
      <c r="D25" s="4"/>
      <c r="E25" s="5"/>
      <c r="F25" s="5"/>
      <c r="G25" s="5"/>
      <c r="I25" s="30"/>
      <c r="J25" s="40"/>
      <c r="K25" s="40"/>
    </row>
    <row r="26" spans="2:11" ht="15">
      <c r="B26" s="4"/>
      <c r="C26" s="29"/>
      <c r="E26" s="5"/>
      <c r="F26" s="5"/>
      <c r="G26" s="5"/>
      <c r="I26" s="30"/>
      <c r="J26" s="40"/>
      <c r="K26" s="40"/>
    </row>
    <row r="27" spans="2:11">
      <c r="B27" s="37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1">
        <f>SUM(F27:H27)</f>
        <v>15000000</v>
      </c>
      <c r="J27" s="40"/>
      <c r="K27" s="40"/>
    </row>
    <row r="28" spans="2:11">
      <c r="B28" s="37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24">
        <f t="shared" si="1"/>
        <v>1400000</v>
      </c>
      <c r="I28" s="31">
        <f t="shared" ref="I28:I30" si="4">SUM(F28:H28)</f>
        <v>4200000</v>
      </c>
      <c r="J28" s="40"/>
      <c r="K28" s="40"/>
    </row>
    <row r="29" spans="2:11" ht="12.75" customHeight="1">
      <c r="B29" s="37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1">
        <f t="shared" si="4"/>
        <v>1500000</v>
      </c>
      <c r="J29" s="40"/>
      <c r="K29" s="40"/>
    </row>
    <row r="30" spans="2:11">
      <c r="B30" s="37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1">
        <f t="shared" si="4"/>
        <v>4500</v>
      </c>
      <c r="J30" s="40"/>
      <c r="K30" s="40"/>
    </row>
    <row r="31" spans="2:11" ht="15">
      <c r="B31" s="37"/>
      <c r="C31" s="27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32">
        <f>SUM(F31:H31)</f>
        <v>20704500</v>
      </c>
      <c r="J31" s="40"/>
      <c r="K31" s="40"/>
    </row>
    <row r="32" spans="2:11" ht="15">
      <c r="B32" s="4"/>
      <c r="C32" s="17"/>
      <c r="D32" s="4"/>
      <c r="E32" s="5"/>
      <c r="I32" s="30"/>
      <c r="J32" s="40"/>
      <c r="K32" s="40"/>
    </row>
    <row r="33" spans="2:11" ht="15">
      <c r="B33" s="33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1">
        <f>SUM(F33:H33)</f>
        <v>300000</v>
      </c>
      <c r="J33" s="40"/>
      <c r="K33" s="40"/>
    </row>
    <row r="34" spans="2:11" ht="15">
      <c r="B34" s="33"/>
      <c r="C34" s="27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2">
        <f>SUM(F34:H34)</f>
        <v>300000</v>
      </c>
      <c r="J34" s="40"/>
      <c r="K34" s="40"/>
    </row>
    <row r="35" spans="2:11" ht="15">
      <c r="B35" s="4"/>
      <c r="C35" s="17"/>
      <c r="D35" s="4"/>
      <c r="E35" s="5"/>
      <c r="F35" s="5"/>
      <c r="G35" s="5"/>
      <c r="I35" s="30"/>
      <c r="J35" s="40"/>
    </row>
    <row r="36" spans="2:11">
      <c r="E36" s="5"/>
      <c r="F36" s="5"/>
      <c r="G36" s="5"/>
      <c r="I36" s="30"/>
      <c r="J36" s="40"/>
    </row>
    <row r="37" spans="2:11" ht="15">
      <c r="B37" s="38" t="s">
        <v>22</v>
      </c>
      <c r="C37" s="38"/>
      <c r="D37" s="23">
        <f>D34+D31+D24+D13</f>
        <v>106667400</v>
      </c>
      <c r="E37" s="11">
        <f t="shared" si="0"/>
        <v>10666740</v>
      </c>
      <c r="F37" s="24">
        <f t="shared" si="1"/>
        <v>10666740</v>
      </c>
      <c r="G37" s="24">
        <f t="shared" si="1"/>
        <v>10666740</v>
      </c>
      <c r="H37" s="24">
        <f>G37</f>
        <v>10666740</v>
      </c>
      <c r="I37" s="32">
        <f>SUM(F37:H37)</f>
        <v>32000220</v>
      </c>
      <c r="J37" s="40"/>
      <c r="K37" s="39"/>
    </row>
    <row r="38" spans="2:11" ht="15">
      <c r="C38" s="27" t="s">
        <v>23</v>
      </c>
      <c r="F38" s="25">
        <v>43187</v>
      </c>
      <c r="G38" s="25">
        <v>43187</v>
      </c>
      <c r="H38" s="25" t="s">
        <v>32</v>
      </c>
    </row>
    <row r="39" spans="2:11" ht="15">
      <c r="C39" s="27" t="s">
        <v>24</v>
      </c>
      <c r="E39" s="5"/>
      <c r="F39" s="26">
        <v>2753</v>
      </c>
      <c r="G39" s="26">
        <v>2753</v>
      </c>
      <c r="H39" s="26">
        <v>3208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2018-04-26T13:27:09Z</dcterms:modified>
</cp:coreProperties>
</file>