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AD37" i="1"/>
  <c r="AD39" l="1"/>
  <c r="AB37" l="1"/>
  <c r="AD38"/>
  <c r="AA37"/>
  <c r="Z37"/>
  <c r="Y37" l="1"/>
  <c r="X37"/>
  <c r="T37" l="1"/>
  <c r="U37" s="1"/>
  <c r="V37" s="1"/>
  <c r="Q37"/>
  <c r="D34" l="1"/>
  <c r="E34" s="1"/>
  <c r="E33"/>
  <c r="F33" s="1"/>
  <c r="F34" s="1"/>
  <c r="D31"/>
  <c r="E31" s="1"/>
  <c r="E30"/>
  <c r="G30" s="1"/>
  <c r="H30" s="1"/>
  <c r="I30" s="1"/>
  <c r="J30" s="1"/>
  <c r="K30" s="1"/>
  <c r="L30" s="1"/>
  <c r="M30" s="1"/>
  <c r="N30" s="1"/>
  <c r="E29"/>
  <c r="G29" s="1"/>
  <c r="H29" s="1"/>
  <c r="I29" s="1"/>
  <c r="J29" s="1"/>
  <c r="K29" s="1"/>
  <c r="L29" s="1"/>
  <c r="M29" s="1"/>
  <c r="N29" s="1"/>
  <c r="E28"/>
  <c r="F28" s="1"/>
  <c r="E27"/>
  <c r="G27" s="1"/>
  <c r="D24"/>
  <c r="E24" s="1"/>
  <c r="E23"/>
  <c r="F23" s="1"/>
  <c r="E22"/>
  <c r="G22" s="1"/>
  <c r="H22" s="1"/>
  <c r="I22" s="1"/>
  <c r="J22" s="1"/>
  <c r="K22" s="1"/>
  <c r="L22" s="1"/>
  <c r="M22" s="1"/>
  <c r="N22" s="1"/>
  <c r="E21"/>
  <c r="F21" s="1"/>
  <c r="E20"/>
  <c r="F20" s="1"/>
  <c r="E19"/>
  <c r="F19" s="1"/>
  <c r="E18"/>
  <c r="G18" s="1"/>
  <c r="H18" s="1"/>
  <c r="I18" s="1"/>
  <c r="J18" s="1"/>
  <c r="K18" s="1"/>
  <c r="L18" s="1"/>
  <c r="M18" s="1"/>
  <c r="N18" s="1"/>
  <c r="E17"/>
  <c r="F17" s="1"/>
  <c r="E16"/>
  <c r="G16" s="1"/>
  <c r="H16" s="1"/>
  <c r="I16" s="1"/>
  <c r="J16" s="1"/>
  <c r="K16" s="1"/>
  <c r="E15"/>
  <c r="F15" s="1"/>
  <c r="D13"/>
  <c r="E13" s="1"/>
  <c r="E12"/>
  <c r="F12" s="1"/>
  <c r="E11"/>
  <c r="F11" s="1"/>
  <c r="E10"/>
  <c r="G10" s="1"/>
  <c r="H10" s="1"/>
  <c r="I10" s="1"/>
  <c r="J10" s="1"/>
  <c r="K10" s="1"/>
  <c r="L10" s="1"/>
  <c r="M10" s="1"/>
  <c r="N10" s="1"/>
  <c r="E9"/>
  <c r="F9" s="1"/>
  <c r="F29" l="1"/>
  <c r="F16"/>
  <c r="F18"/>
  <c r="F10"/>
  <c r="F13" s="1"/>
  <c r="L16"/>
  <c r="F30"/>
  <c r="G12"/>
  <c r="H12" s="1"/>
  <c r="I12" s="1"/>
  <c r="J12" s="1"/>
  <c r="K12" s="1"/>
  <c r="L12" s="1"/>
  <c r="M12" s="1"/>
  <c r="N12" s="1"/>
  <c r="G17"/>
  <c r="H17" s="1"/>
  <c r="I17" s="1"/>
  <c r="J17" s="1"/>
  <c r="K17" s="1"/>
  <c r="L17" s="1"/>
  <c r="M17" s="1"/>
  <c r="N17" s="1"/>
  <c r="F22"/>
  <c r="D37"/>
  <c r="E37" s="1"/>
  <c r="G37" s="1"/>
  <c r="H37" s="1"/>
  <c r="I37" s="1"/>
  <c r="J37" s="1"/>
  <c r="G9"/>
  <c r="G20"/>
  <c r="H20" s="1"/>
  <c r="I20" s="1"/>
  <c r="J20" s="1"/>
  <c r="K20" s="1"/>
  <c r="L20" s="1"/>
  <c r="M20" s="1"/>
  <c r="N20" s="1"/>
  <c r="G21"/>
  <c r="H21" s="1"/>
  <c r="I21" s="1"/>
  <c r="J21" s="1"/>
  <c r="K21" s="1"/>
  <c r="L21" s="1"/>
  <c r="M21" s="1"/>
  <c r="N21" s="1"/>
  <c r="G33"/>
  <c r="F27"/>
  <c r="H27"/>
  <c r="G11"/>
  <c r="H11" s="1"/>
  <c r="I11" s="1"/>
  <c r="J11" s="1"/>
  <c r="K11" s="1"/>
  <c r="L11" s="1"/>
  <c r="M11" s="1"/>
  <c r="N11" s="1"/>
  <c r="G15"/>
  <c r="G19"/>
  <c r="H19" s="1"/>
  <c r="I19" s="1"/>
  <c r="J19" s="1"/>
  <c r="K19" s="1"/>
  <c r="L19" s="1"/>
  <c r="M19" s="1"/>
  <c r="N19" s="1"/>
  <c r="G23"/>
  <c r="H23" s="1"/>
  <c r="I23" s="1"/>
  <c r="J23" s="1"/>
  <c r="K23" s="1"/>
  <c r="L23" s="1"/>
  <c r="M23" s="1"/>
  <c r="N23" s="1"/>
  <c r="G28"/>
  <c r="H28" s="1"/>
  <c r="I28" s="1"/>
  <c r="J28" s="1"/>
  <c r="K28" s="1"/>
  <c r="L28" s="1"/>
  <c r="M28" s="1"/>
  <c r="N28" s="1"/>
  <c r="F24" l="1"/>
  <c r="F37"/>
  <c r="M16"/>
  <c r="H9"/>
  <c r="G13"/>
  <c r="G24"/>
  <c r="F31"/>
  <c r="G34"/>
  <c r="H33"/>
  <c r="H15"/>
  <c r="H24" s="1"/>
  <c r="G31"/>
  <c r="H31"/>
  <c r="I27"/>
  <c r="N16" l="1"/>
  <c r="H13"/>
  <c r="I9"/>
  <c r="I33"/>
  <c r="H34"/>
  <c r="I31"/>
  <c r="J27"/>
  <c r="I15"/>
  <c r="I24" s="1"/>
  <c r="K27" l="1"/>
  <c r="J31"/>
  <c r="I13"/>
  <c r="J9"/>
  <c r="I34"/>
  <c r="J33"/>
  <c r="J15"/>
  <c r="K31" l="1"/>
  <c r="L31" s="1"/>
  <c r="M31" s="1"/>
  <c r="N31" s="1"/>
  <c r="L27"/>
  <c r="M27" s="1"/>
  <c r="N27" s="1"/>
  <c r="K33"/>
  <c r="J34"/>
  <c r="J24"/>
  <c r="K15"/>
  <c r="J13"/>
  <c r="K9"/>
  <c r="L15" l="1"/>
  <c r="K24"/>
  <c r="K34"/>
  <c r="L34" s="1"/>
  <c r="M34" s="1"/>
  <c r="N34" s="1"/>
  <c r="L33"/>
  <c r="M33" s="1"/>
  <c r="N33" s="1"/>
  <c r="K13"/>
  <c r="L9"/>
  <c r="L13" l="1"/>
  <c r="M9"/>
  <c r="M15"/>
  <c r="L24"/>
  <c r="M13" l="1"/>
  <c r="N9"/>
  <c r="N13" s="1"/>
  <c r="N15"/>
  <c r="N24" s="1"/>
  <c r="M24"/>
</calcChain>
</file>

<file path=xl/sharedStrings.xml><?xml version="1.0" encoding="utf-8"?>
<sst xmlns="http://schemas.openxmlformats.org/spreadsheetml/2006/main" count="76" uniqueCount="50">
  <si>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</si>
  <si>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</si>
  <si>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</si>
  <si>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</si>
  <si>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</si>
  <si>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</si>
  <si>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</si>
  <si>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</si>
  <si>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</si>
  <si>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</si>
  <si>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</si>
  <si>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</si>
  <si>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</si>
  <si>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</si>
  <si>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</si>
  <si>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</si>
  <si>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</si>
  <si>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</si>
  <si>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</si>
  <si>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</si>
  <si>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</si>
  <si>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</si>
  <si>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</si>
  <si>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</si>
  <si>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</si>
  <si>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</si>
  <si>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</si>
  <si>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</si>
  <si>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</si>
  <si>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</si>
  <si>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</si>
  <si>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</si>
  <si>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</si>
  <si>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</si>
  <si>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</si>
  <si>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</si>
  <si>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MAYO (6)</t>
  </si>
  <si>
    <t>MAYO (7)</t>
  </si>
  <si>
    <t>JUNIO (8)</t>
  </si>
  <si>
    <t>JUNIO (9)</t>
  </si>
  <si>
    <t>JUNIO (10)</t>
  </si>
  <si>
    <t>JULIO</t>
  </si>
  <si>
    <t>T.G.P</t>
  </si>
  <si>
    <t>**TRANSFERIDO A BIBLIOTECAS POPULARES- LEY N°6971 23 JULIO 2019 (127.500)</t>
  </si>
  <si>
    <t>**TRANSFERIDO A BIBLIOTECAS POPULARES- LEY N°6971 07 FEBRERO 2019 (750.000)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</si>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</sst>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45"/>
  <sheetViews>
    <sheetView showGridLines="0" tabSelected="1" topLeftCell="T21" workbookViewId="0">
      <selection activeCell="AD38" sqref="AD38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29" width="15.42578125" customWidth="1"/>
    <col min="30" max="30" width="21" bestFit="1" customWidth="1"/>
    <col min="31" max="31" width="14.85546875" bestFit="1" customWidth="1"/>
  </cols>
  <sheetData>
    <row r="1" spans="2:30" s="1" customFormat="1" ht="10.5" customHeight="1"/>
    <row r="2" spans="2:30" s="1" customFormat="1" ht="10.5" customHeight="1"/>
    <row r="3" spans="2:30" s="1" customFormat="1" ht="10.5" customHeight="1"/>
    <row r="4" spans="2:30" s="1" customFormat="1" ht="10.5" customHeight="1"/>
    <row r="5" spans="2:30" s="1" customFormat="1" ht="10.5" customHeight="1"/>
    <row r="6" spans="2:30" s="2" customFormat="1" ht="9" customHeight="1"/>
    <row r="7" spans="2:30" s="3" customFormat="1" ht="6" customHeight="1"/>
    <row r="8" spans="2:30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38</v>
      </c>
      <c r="M8" s="29" t="s">
        <v>39</v>
      </c>
      <c r="N8" s="29" t="s">
        <v>40</v>
      </c>
      <c r="O8" s="29" t="s">
        <v>41</v>
      </c>
      <c r="P8" s="29" t="s">
        <v>41</v>
      </c>
      <c r="Q8" s="29" t="s">
        <v>45</v>
      </c>
      <c r="R8" s="29" t="s">
        <v>45</v>
      </c>
      <c r="S8" s="29" t="s">
        <v>45</v>
      </c>
      <c r="T8" s="29" t="s">
        <v>46</v>
      </c>
      <c r="U8" s="29" t="s">
        <v>46</v>
      </c>
      <c r="V8" s="29" t="s">
        <v>46</v>
      </c>
      <c r="W8" s="29" t="s">
        <v>46</v>
      </c>
      <c r="X8" s="29" t="s">
        <v>47</v>
      </c>
      <c r="Y8" s="29" t="s">
        <v>47</v>
      </c>
      <c r="Z8" s="29" t="s">
        <v>48</v>
      </c>
      <c r="AA8" s="29" t="s">
        <v>48</v>
      </c>
      <c r="AB8" s="29" t="s">
        <v>49</v>
      </c>
      <c r="AC8" s="29" t="s">
        <v>49</v>
      </c>
      <c r="AD8" s="29" t="s">
        <v>30</v>
      </c>
    </row>
    <row r="9" spans="2:30" s="4" customFormat="1">
      <c r="B9" s="52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19">
        <f t="shared" ref="N9" si="1">M9</f>
        <v>82986.399999999994</v>
      </c>
      <c r="O9" s="48" t="s">
        <v>42</v>
      </c>
      <c r="P9" s="48" t="s">
        <v>42</v>
      </c>
      <c r="Q9" s="48" t="s">
        <v>42</v>
      </c>
      <c r="R9" s="45" t="s">
        <v>42</v>
      </c>
      <c r="S9" s="45" t="s">
        <v>42</v>
      </c>
      <c r="T9" s="45" t="s">
        <v>42</v>
      </c>
      <c r="U9" s="45" t="s">
        <v>42</v>
      </c>
      <c r="V9" s="45" t="s">
        <v>42</v>
      </c>
      <c r="W9" s="45" t="s">
        <v>42</v>
      </c>
      <c r="X9" s="45" t="s">
        <v>42</v>
      </c>
      <c r="Y9" s="45" t="s">
        <v>42</v>
      </c>
      <c r="Z9" s="45" t="s">
        <v>42</v>
      </c>
      <c r="AA9" s="45" t="s">
        <v>42</v>
      </c>
      <c r="AB9" s="45" t="s">
        <v>42</v>
      </c>
      <c r="AC9" s="45" t="s">
        <v>42</v>
      </c>
    </row>
    <row r="10" spans="2:30">
      <c r="B10" s="52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19">
        <f t="shared" si="5"/>
        <v>124000</v>
      </c>
      <c r="O10" s="49"/>
      <c r="P10" s="49"/>
      <c r="Q10" s="49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2:30">
      <c r="B11" s="52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19">
        <f t="shared" si="5"/>
        <v>95000</v>
      </c>
      <c r="O11" s="49"/>
      <c r="P11" s="49"/>
      <c r="Q11" s="49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</row>
    <row r="12" spans="2:30">
      <c r="B12" s="52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19">
        <f t="shared" si="5"/>
        <v>80139.8</v>
      </c>
      <c r="O12" s="49"/>
      <c r="P12" s="49"/>
      <c r="Q12" s="49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2:30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21">
        <f t="shared" si="7"/>
        <v>382126.2</v>
      </c>
      <c r="O13" s="49"/>
      <c r="P13" s="49"/>
      <c r="Q13" s="49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2:30">
      <c r="E14" s="5"/>
      <c r="F14" s="5"/>
      <c r="G14" s="5"/>
      <c r="K14" s="39"/>
      <c r="L14" s="39"/>
      <c r="M14" s="39"/>
      <c r="N14" s="39"/>
      <c r="O14" s="49"/>
      <c r="P14" s="49"/>
      <c r="Q14" s="49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2:30">
      <c r="B15" s="53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19">
        <f t="shared" si="5"/>
        <v>3214321.3</v>
      </c>
      <c r="O15" s="49"/>
      <c r="P15" s="49"/>
      <c r="Q15" s="49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2:30" ht="15">
      <c r="B16" s="54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19">
        <f t="shared" si="5"/>
        <v>25000</v>
      </c>
      <c r="O16" s="49"/>
      <c r="P16" s="49"/>
      <c r="Q16" s="49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2:30" ht="12.75" customHeight="1">
      <c r="B17" s="54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19">
        <f t="shared" si="5"/>
        <v>250000</v>
      </c>
      <c r="O17" s="49"/>
      <c r="P17" s="49"/>
      <c r="Q17" s="49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2:30" ht="15">
      <c r="B18" s="54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19">
        <f t="shared" si="5"/>
        <v>5000</v>
      </c>
      <c r="O18" s="49"/>
      <c r="P18" s="49"/>
      <c r="Q18" s="49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2:30" ht="15">
      <c r="B19" s="54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19">
        <f t="shared" si="5"/>
        <v>20000</v>
      </c>
      <c r="O19" s="49"/>
      <c r="P19" s="49"/>
      <c r="Q19" s="49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2:30" ht="15">
      <c r="B20" s="54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19">
        <f t="shared" si="5"/>
        <v>20000</v>
      </c>
      <c r="O20" s="49"/>
      <c r="P20" s="49"/>
      <c r="Q20" s="49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2:30" ht="15">
      <c r="B21" s="54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19">
        <f t="shared" si="5"/>
        <v>1500</v>
      </c>
      <c r="O21" s="49"/>
      <c r="P21" s="49"/>
      <c r="Q21" s="49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2:30" ht="15">
      <c r="B22" s="54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19">
        <f t="shared" si="5"/>
        <v>100000</v>
      </c>
      <c r="O22" s="49"/>
      <c r="P22" s="49"/>
      <c r="Q22" s="49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2:30">
      <c r="B23" s="54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19">
        <f t="shared" si="5"/>
        <v>70000</v>
      </c>
      <c r="O23" s="49"/>
      <c r="P23" s="49"/>
      <c r="Q23" s="49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2:30" ht="15">
      <c r="B24" s="55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21">
        <f t="shared" si="11"/>
        <v>3705821.3</v>
      </c>
      <c r="O24" s="49"/>
      <c r="P24" s="49"/>
      <c r="Q24" s="49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</row>
    <row r="25" spans="2:30" ht="15">
      <c r="B25" s="4"/>
      <c r="C25" s="17"/>
      <c r="D25" s="4"/>
      <c r="E25" s="5"/>
      <c r="F25" s="5"/>
      <c r="G25" s="5"/>
      <c r="K25" s="40"/>
      <c r="L25" s="40"/>
      <c r="M25" s="40"/>
      <c r="N25" s="40"/>
      <c r="O25" s="49"/>
      <c r="P25" s="49"/>
      <c r="Q25" s="49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2:30" ht="15">
      <c r="B26" s="4"/>
      <c r="C26" s="27"/>
      <c r="E26" s="5"/>
      <c r="F26" s="5"/>
      <c r="G26" s="5"/>
      <c r="K26" s="40"/>
      <c r="L26" s="40"/>
      <c r="M26" s="40"/>
      <c r="N26" s="40"/>
      <c r="O26" s="49"/>
      <c r="P26" s="49"/>
      <c r="Q26" s="49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2:30">
      <c r="B27" s="56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19">
        <f t="shared" si="5"/>
        <v>5500000</v>
      </c>
      <c r="O27" s="49"/>
      <c r="P27" s="49"/>
      <c r="Q27" s="49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</row>
    <row r="28" spans="2:30">
      <c r="B28" s="56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19">
        <f t="shared" si="5"/>
        <v>1600000</v>
      </c>
      <c r="O28" s="49"/>
      <c r="P28" s="49"/>
      <c r="Q28" s="49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2:30" ht="12.75" customHeight="1">
      <c r="B29" s="56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19">
        <f t="shared" si="5"/>
        <v>600000</v>
      </c>
      <c r="O29" s="49"/>
      <c r="P29" s="49"/>
      <c r="Q29" s="49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2:30">
      <c r="B30" s="56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19">
        <f t="shared" si="5"/>
        <v>1500</v>
      </c>
      <c r="O30" s="49"/>
      <c r="P30" s="49"/>
      <c r="Q30" s="49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2:30" ht="15">
      <c r="B31" s="56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4">
        <f t="shared" si="15"/>
        <v>7701500</v>
      </c>
      <c r="O31" s="49"/>
      <c r="P31" s="49"/>
      <c r="Q31" s="49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38"/>
    </row>
    <row r="32" spans="2:30" ht="15">
      <c r="B32" s="4"/>
      <c r="C32" s="17"/>
      <c r="D32" s="4"/>
      <c r="E32" s="5"/>
      <c r="K32" s="40"/>
      <c r="L32" s="40"/>
      <c r="M32" s="40"/>
      <c r="N32" s="40"/>
      <c r="O32" s="49"/>
      <c r="P32" s="49"/>
      <c r="Q32" s="49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2:32" ht="15">
      <c r="B33" s="52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19">
        <f t="shared" si="16"/>
        <v>100000</v>
      </c>
      <c r="O33" s="49"/>
      <c r="P33" s="49"/>
      <c r="Q33" s="49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2:32" ht="15">
      <c r="B34" s="52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4">
        <f t="shared" si="15"/>
        <v>100000</v>
      </c>
      <c r="O34" s="50"/>
      <c r="P34" s="50"/>
      <c r="Q34" s="50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2:32" ht="15">
      <c r="B35" s="4"/>
      <c r="C35" s="17"/>
      <c r="D35" s="4"/>
      <c r="E35" s="5"/>
      <c r="F35" s="5"/>
      <c r="G35" s="5"/>
      <c r="H35" s="5"/>
      <c r="I35" s="5"/>
      <c r="J35" s="5"/>
      <c r="AD35" s="38"/>
      <c r="AE35" s="38"/>
    </row>
    <row r="36" spans="2:32">
      <c r="E36" s="5"/>
      <c r="F36" s="5"/>
      <c r="G36" s="5"/>
    </row>
    <row r="37" spans="2:32" ht="15">
      <c r="B37" s="51" t="s">
        <v>21</v>
      </c>
      <c r="C37" s="51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0">
        <v>15000000</v>
      </c>
      <c r="P37" s="30">
        <v>10000000</v>
      </c>
      <c r="Q37" s="30">
        <f>5000000</f>
        <v>5000000</v>
      </c>
      <c r="R37" s="30">
        <v>12000000</v>
      </c>
      <c r="S37" s="30">
        <v>10000000</v>
      </c>
      <c r="T37" s="30">
        <f>S37</f>
        <v>10000000</v>
      </c>
      <c r="U37" s="30">
        <f>T37</f>
        <v>10000000</v>
      </c>
      <c r="V37" s="30">
        <f>U37</f>
        <v>10000000</v>
      </c>
      <c r="W37" s="30">
        <v>10000000</v>
      </c>
      <c r="X37" s="30">
        <f>W37</f>
        <v>10000000</v>
      </c>
      <c r="Y37" s="30">
        <f>X37</f>
        <v>10000000</v>
      </c>
      <c r="Z37" s="30">
        <f>Y37</f>
        <v>10000000</v>
      </c>
      <c r="AA37" s="30">
        <f>Z37</f>
        <v>10000000</v>
      </c>
      <c r="AB37" s="30">
        <f>AA37</f>
        <v>10000000</v>
      </c>
      <c r="AC37" s="30">
        <v>20000000</v>
      </c>
      <c r="AD37" s="31">
        <f>SUM(F37:AC37)</f>
        <v>280894475</v>
      </c>
      <c r="AE37" s="38"/>
    </row>
    <row r="38" spans="2:32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41">
        <v>43675</v>
      </c>
      <c r="P38" s="41">
        <v>43677</v>
      </c>
      <c r="Q38" s="41">
        <v>43678</v>
      </c>
      <c r="R38" s="41">
        <v>43703</v>
      </c>
      <c r="S38" s="41">
        <v>43707</v>
      </c>
      <c r="T38" s="41">
        <v>43712</v>
      </c>
      <c r="U38" s="41">
        <v>43733</v>
      </c>
      <c r="V38" s="41">
        <v>43735</v>
      </c>
      <c r="W38" s="41">
        <v>43738</v>
      </c>
      <c r="X38" s="41">
        <v>43768</v>
      </c>
      <c r="Y38" s="41">
        <v>43769</v>
      </c>
      <c r="Z38" s="41">
        <v>43770</v>
      </c>
      <c r="AA38" s="41">
        <v>43798</v>
      </c>
      <c r="AB38" s="41">
        <v>43802</v>
      </c>
      <c r="AC38" s="41">
        <v>43829</v>
      </c>
      <c r="AD38" s="31">
        <f>750000+127500</f>
        <v>877500</v>
      </c>
      <c r="AE38" s="33" t="s">
        <v>29</v>
      </c>
      <c r="AF38" s="38"/>
    </row>
    <row r="39" spans="2:32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42">
        <v>7064</v>
      </c>
      <c r="P39" s="42">
        <v>7067</v>
      </c>
      <c r="Q39" s="42">
        <v>7067</v>
      </c>
      <c r="R39" s="42">
        <v>7558</v>
      </c>
      <c r="S39" s="42">
        <v>8179</v>
      </c>
      <c r="T39" s="42">
        <v>8181</v>
      </c>
      <c r="U39" s="42">
        <v>8732</v>
      </c>
      <c r="V39" s="42">
        <v>8733</v>
      </c>
      <c r="W39" s="42">
        <v>9288</v>
      </c>
      <c r="X39" s="42">
        <v>10177</v>
      </c>
      <c r="Y39" s="42">
        <v>10178</v>
      </c>
      <c r="Z39" s="42">
        <v>10359</v>
      </c>
      <c r="AA39" s="42">
        <v>10998</v>
      </c>
      <c r="AB39" s="42">
        <v>11479</v>
      </c>
      <c r="AC39" s="42">
        <v>12460</v>
      </c>
      <c r="AD39" s="31">
        <f>AD37+AD38</f>
        <v>281771975</v>
      </c>
      <c r="AE39" s="38"/>
    </row>
    <row r="40" spans="2:32">
      <c r="N40" s="5"/>
      <c r="AD40" s="38"/>
    </row>
    <row r="41" spans="2:32">
      <c r="O41" s="38"/>
      <c r="AD41" s="38"/>
    </row>
    <row r="42" spans="2:32">
      <c r="B42" s="32"/>
      <c r="C42" s="37" t="s">
        <v>44</v>
      </c>
    </row>
    <row r="43" spans="2:32">
      <c r="C43" s="37" t="s">
        <v>43</v>
      </c>
      <c r="E43" s="38"/>
      <c r="O43" s="38"/>
      <c r="Q43" s="38"/>
      <c r="R43" s="38"/>
    </row>
    <row r="45" spans="2:32">
      <c r="R45" s="38"/>
    </row>
  </sheetData>
  <mergeCells count="20">
    <mergeCell ref="Z9:Z34"/>
    <mergeCell ref="Y9:Y34"/>
    <mergeCell ref="X9:X34"/>
    <mergeCell ref="W9:W34"/>
    <mergeCell ref="AC9:AC34"/>
    <mergeCell ref="O9:O34"/>
    <mergeCell ref="R9:R34"/>
    <mergeCell ref="Q9:Q34"/>
    <mergeCell ref="B37:C37"/>
    <mergeCell ref="B9:B12"/>
    <mergeCell ref="B15:B24"/>
    <mergeCell ref="B27:B31"/>
    <mergeCell ref="B33:B34"/>
    <mergeCell ref="P9:P34"/>
    <mergeCell ref="V9:V34"/>
    <mergeCell ref="U9:U34"/>
    <mergeCell ref="T9:T34"/>
    <mergeCell ref="S9:S34"/>
    <mergeCell ref="AB9:AB34"/>
    <mergeCell ref="AA9:AA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crombaspaulam</cp:lastModifiedBy>
  <dcterms:created xsi:type="dcterms:W3CDTF">2016-10-14T11:51:54Z</dcterms:created>
  <dcterms:modified xsi:type="dcterms:W3CDTF">2019-12-30T15:36:12Z</dcterms:modified>
</cp:coreProperties>
</file>