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F25" i="1"/>
  <c r="E24"/>
  <c r="E31"/>
  <c r="E34"/>
  <c r="E37"/>
  <c r="F37"/>
  <c r="F10"/>
  <c r="F11"/>
  <c r="F12"/>
  <c r="F13"/>
  <c r="F15"/>
  <c r="F16"/>
  <c r="F17"/>
  <c r="F18"/>
  <c r="F19"/>
  <c r="F20"/>
  <c r="F21"/>
  <c r="F22"/>
  <c r="F23"/>
  <c r="F24"/>
  <c r="F27"/>
  <c r="F28"/>
  <c r="F29"/>
  <c r="F30"/>
  <c r="F31"/>
  <c r="F33"/>
  <c r="F34"/>
  <c r="F9"/>
  <c r="D34" l="1"/>
  <c r="E33"/>
  <c r="D31"/>
  <c r="E30"/>
  <c r="E29"/>
  <c r="E28"/>
  <c r="E27"/>
  <c r="D24"/>
  <c r="E23"/>
  <c r="E22"/>
  <c r="E21"/>
  <c r="E20"/>
  <c r="E19"/>
  <c r="E18"/>
  <c r="E17"/>
  <c r="E16"/>
  <c r="E15"/>
  <c r="D13"/>
  <c r="E13" s="1"/>
  <c r="E12"/>
  <c r="E11"/>
  <c r="E10"/>
  <c r="E9"/>
  <c r="D37" l="1"/>
  <c r="G37" l="1"/>
</calcChain>
</file>

<file path=xl/sharedStrings.xml><?xml version="1.0" encoding="utf-8"?>
<sst xmlns="http://schemas.openxmlformats.org/spreadsheetml/2006/main" count="35" uniqueCount="32">
  <si>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</si>
  <si>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</si>
  <si>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</si>
  <si>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</si>
  <si>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</si>
  <si>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</si>
  <si>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</si>
  <si>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</si>
  <si>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</si>
  <si>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</si>
  <si>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</si>
  <si>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</si>
  <si>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</si>
  <si>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</si>
  <si>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</si>
  <si>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</si>
  <si>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</si>
  <si>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</si>
  <si>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</si>
  <si>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</si>
  <si>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</si>
  <si>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</si>
  <si>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</si>
  <si>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</si>
  <si>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</si>
  <si>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</si>
  <si>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</si>
  <si>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</si>
  <si>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</si>
  <si>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TOTAL  TRANSFERIDO</t>
  </si>
  <si>
    <t>TOTAL POR CUOTA (10)</t>
  </si>
  <si>
    <t>FEBRERO (1-2-3)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</si>
</sst>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39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6" fontId="6" fillId="0" borderId="2" xfId="2" applyNumberFormat="1" applyFont="1" applyBorder="1" applyAlignment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9" fillId="2" borderId="1" xfId="0" applyNumberFormat="1" applyFont="1" applyFill="1" applyBorder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43" fontId="0" fillId="0" borderId="0" xfId="0" applyNumberForma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1"/>
  <sheetViews>
    <sheetView showGridLines="0" tabSelected="1" topLeftCell="C7" workbookViewId="0">
      <selection activeCell="G25" sqref="G25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21" bestFit="1" customWidth="1"/>
    <col min="8" max="8" width="14.85546875" bestFit="1" customWidth="1"/>
  </cols>
  <sheetData>
    <row r="1" spans="2:7" s="1" customFormat="1" ht="10.5" customHeight="1"/>
    <row r="2" spans="2:7" s="1" customFormat="1" ht="10.5" customHeight="1"/>
    <row r="3" spans="2:7" s="1" customFormat="1" ht="10.5" customHeight="1"/>
    <row r="4" spans="2:7" s="1" customFormat="1" ht="10.5" customHeight="1"/>
    <row r="5" spans="2:7" s="1" customFormat="1" ht="10.5" customHeight="1"/>
    <row r="6" spans="2:7" s="2" customFormat="1" ht="9" customHeight="1"/>
    <row r="7" spans="2:7" s="3" customFormat="1" ht="6" customHeight="1"/>
    <row r="8" spans="2:7" ht="21.75" customHeight="1">
      <c r="B8" t="s">
        <v>0</v>
      </c>
      <c r="C8" s="6" t="s">
        <v>1</v>
      </c>
      <c r="D8" s="7" t="s">
        <v>24</v>
      </c>
      <c r="E8" s="30" t="s">
        <v>30</v>
      </c>
      <c r="F8" s="26" t="s">
        <v>31</v>
      </c>
      <c r="G8" s="26" t="s">
        <v>29</v>
      </c>
    </row>
    <row r="9" spans="2:7" s="4" customFormat="1">
      <c r="B9" s="34" t="s">
        <v>2</v>
      </c>
      <c r="C9" s="8" t="s">
        <v>3</v>
      </c>
      <c r="D9" s="9">
        <v>829864</v>
      </c>
      <c r="E9" s="9">
        <f>D9/10</f>
        <v>82986.399999999994</v>
      </c>
      <c r="F9" s="10">
        <f>E9*3</f>
        <v>248959.19999999998</v>
      </c>
    </row>
    <row r="10" spans="2:7">
      <c r="B10" s="34"/>
      <c r="C10" s="8" t="s">
        <v>4</v>
      </c>
      <c r="D10" s="9">
        <v>1240000</v>
      </c>
      <c r="E10" s="9">
        <f t="shared" ref="E10:E37" si="0">D10/10</f>
        <v>124000</v>
      </c>
      <c r="F10" s="10">
        <f t="shared" ref="F10:F34" si="1">E10*3</f>
        <v>372000</v>
      </c>
    </row>
    <row r="11" spans="2:7">
      <c r="B11" s="34"/>
      <c r="C11" s="8" t="s">
        <v>5</v>
      </c>
      <c r="D11" s="9">
        <v>950000</v>
      </c>
      <c r="E11" s="9">
        <f t="shared" si="0"/>
        <v>95000</v>
      </c>
      <c r="F11" s="10">
        <f t="shared" si="1"/>
        <v>285000</v>
      </c>
    </row>
    <row r="12" spans="2:7">
      <c r="B12" s="34"/>
      <c r="C12" s="8" t="s">
        <v>6</v>
      </c>
      <c r="D12" s="9">
        <v>801398</v>
      </c>
      <c r="E12" s="9">
        <f t="shared" si="0"/>
        <v>80139.8</v>
      </c>
      <c r="F12" s="10">
        <f t="shared" si="1"/>
        <v>240419.40000000002</v>
      </c>
    </row>
    <row r="13" spans="2:7" ht="15">
      <c r="C13" s="23" t="s">
        <v>7</v>
      </c>
      <c r="D13" s="11">
        <f>SUM(D9:D12)</f>
        <v>3821262</v>
      </c>
      <c r="E13" s="11">
        <f>D13/10</f>
        <v>382126.2</v>
      </c>
      <c r="F13" s="11">
        <f t="shared" si="1"/>
        <v>1146378.6000000001</v>
      </c>
    </row>
    <row r="14" spans="2:7">
      <c r="E14" s="5"/>
      <c r="F14" s="5"/>
    </row>
    <row r="15" spans="2:7">
      <c r="B15" s="35" t="s">
        <v>8</v>
      </c>
      <c r="C15" s="12" t="s">
        <v>9</v>
      </c>
      <c r="D15" s="9">
        <v>32094571.75</v>
      </c>
      <c r="E15" s="9">
        <f t="shared" si="0"/>
        <v>3209457.1749999998</v>
      </c>
      <c r="F15" s="10">
        <f t="shared" si="1"/>
        <v>9628371.5249999985</v>
      </c>
    </row>
    <row r="16" spans="2:7" ht="15">
      <c r="B16" s="36"/>
      <c r="C16" s="13" t="s">
        <v>10</v>
      </c>
      <c r="D16" s="9">
        <v>250000</v>
      </c>
      <c r="E16" s="9">
        <f t="shared" si="0"/>
        <v>25000</v>
      </c>
      <c r="F16" s="10">
        <f t="shared" si="1"/>
        <v>75000</v>
      </c>
    </row>
    <row r="17" spans="2:7" ht="12.75" customHeight="1">
      <c r="B17" s="36"/>
      <c r="C17" s="13" t="s">
        <v>11</v>
      </c>
      <c r="D17" s="9">
        <v>2500000</v>
      </c>
      <c r="E17" s="9">
        <f t="shared" si="0"/>
        <v>250000</v>
      </c>
      <c r="F17" s="10">
        <f t="shared" si="1"/>
        <v>750000</v>
      </c>
    </row>
    <row r="18" spans="2:7" ht="15">
      <c r="B18" s="36"/>
      <c r="C18" s="13" t="s">
        <v>12</v>
      </c>
      <c r="D18" s="9">
        <v>50000</v>
      </c>
      <c r="E18" s="9">
        <f t="shared" si="0"/>
        <v>5000</v>
      </c>
      <c r="F18" s="10">
        <f t="shared" si="1"/>
        <v>15000</v>
      </c>
    </row>
    <row r="19" spans="2:7" ht="15">
      <c r="B19" s="36"/>
      <c r="C19" s="13" t="s">
        <v>13</v>
      </c>
      <c r="D19" s="9">
        <v>200000</v>
      </c>
      <c r="E19" s="9">
        <f t="shared" si="0"/>
        <v>20000</v>
      </c>
      <c r="F19" s="10">
        <f t="shared" si="1"/>
        <v>60000</v>
      </c>
    </row>
    <row r="20" spans="2:7" ht="15">
      <c r="B20" s="36"/>
      <c r="C20" s="14" t="s">
        <v>14</v>
      </c>
      <c r="D20" s="15">
        <v>200000</v>
      </c>
      <c r="E20" s="9">
        <f t="shared" si="0"/>
        <v>20000</v>
      </c>
      <c r="F20" s="10">
        <f t="shared" si="1"/>
        <v>60000</v>
      </c>
    </row>
    <row r="21" spans="2:7" ht="15">
      <c r="B21" s="36"/>
      <c r="C21" s="14" t="s">
        <v>15</v>
      </c>
      <c r="D21" s="15">
        <v>15000</v>
      </c>
      <c r="E21" s="9">
        <f t="shared" si="0"/>
        <v>1500</v>
      </c>
      <c r="F21" s="10">
        <f t="shared" si="1"/>
        <v>4500</v>
      </c>
    </row>
    <row r="22" spans="2:7" ht="15">
      <c r="B22" s="36"/>
      <c r="C22" s="14" t="s">
        <v>16</v>
      </c>
      <c r="D22" s="15">
        <v>1000000</v>
      </c>
      <c r="E22" s="9">
        <f t="shared" si="0"/>
        <v>100000</v>
      </c>
      <c r="F22" s="10">
        <f t="shared" si="1"/>
        <v>300000</v>
      </c>
    </row>
    <row r="23" spans="2:7">
      <c r="B23" s="36"/>
      <c r="C23" s="16" t="s">
        <v>17</v>
      </c>
      <c r="D23" s="15">
        <v>700000</v>
      </c>
      <c r="E23" s="9">
        <f t="shared" si="0"/>
        <v>70000</v>
      </c>
      <c r="F23" s="10">
        <f t="shared" si="1"/>
        <v>210000</v>
      </c>
    </row>
    <row r="24" spans="2:7" ht="15">
      <c r="B24" s="37"/>
      <c r="C24" s="24" t="s">
        <v>7</v>
      </c>
      <c r="D24" s="11">
        <f>SUM(D15:D23)</f>
        <v>37009571.75</v>
      </c>
      <c r="E24" s="11">
        <f>D24/10</f>
        <v>3700957.1749999998</v>
      </c>
      <c r="F24" s="11">
        <f t="shared" si="1"/>
        <v>11102871.524999999</v>
      </c>
    </row>
    <row r="25" spans="2:7" ht="15">
      <c r="B25" s="4"/>
      <c r="C25" s="17"/>
      <c r="D25" s="4"/>
      <c r="E25" s="5"/>
      <c r="F25" s="5">
        <f t="shared" si="1"/>
        <v>0</v>
      </c>
    </row>
    <row r="26" spans="2:7" ht="15">
      <c r="B26" s="4"/>
      <c r="C26" s="25"/>
      <c r="E26" s="5"/>
      <c r="F26" s="5"/>
    </row>
    <row r="27" spans="2:7">
      <c r="B27" s="38" t="s">
        <v>18</v>
      </c>
      <c r="C27" s="18" t="s">
        <v>25</v>
      </c>
      <c r="D27" s="9">
        <v>55000000</v>
      </c>
      <c r="E27" s="9">
        <f t="shared" si="0"/>
        <v>5500000</v>
      </c>
      <c r="F27" s="10">
        <f t="shared" si="1"/>
        <v>16500000</v>
      </c>
    </row>
    <row r="28" spans="2:7">
      <c r="B28" s="38"/>
      <c r="C28" s="19" t="s">
        <v>26</v>
      </c>
      <c r="D28" s="9">
        <v>16000000</v>
      </c>
      <c r="E28" s="9">
        <f t="shared" si="0"/>
        <v>1600000</v>
      </c>
      <c r="F28" s="10">
        <f t="shared" si="1"/>
        <v>4800000</v>
      </c>
    </row>
    <row r="29" spans="2:7" ht="12.75" customHeight="1">
      <c r="B29" s="38"/>
      <c r="C29" s="19" t="s">
        <v>27</v>
      </c>
      <c r="D29" s="9">
        <v>6000000</v>
      </c>
      <c r="E29" s="9">
        <f t="shared" si="0"/>
        <v>600000</v>
      </c>
      <c r="F29" s="10">
        <f t="shared" si="1"/>
        <v>1800000</v>
      </c>
    </row>
    <row r="30" spans="2:7">
      <c r="B30" s="38"/>
      <c r="C30" s="19" t="s">
        <v>28</v>
      </c>
      <c r="D30" s="9">
        <v>15000</v>
      </c>
      <c r="E30" s="9">
        <f t="shared" si="0"/>
        <v>1500</v>
      </c>
      <c r="F30" s="10">
        <f t="shared" si="1"/>
        <v>4500</v>
      </c>
    </row>
    <row r="31" spans="2:7" ht="15">
      <c r="B31" s="38"/>
      <c r="C31" s="23" t="s">
        <v>7</v>
      </c>
      <c r="D31" s="11">
        <f>SUM(D27:D30)</f>
        <v>77015000</v>
      </c>
      <c r="E31" s="11">
        <f>D31/10</f>
        <v>7701500</v>
      </c>
      <c r="F31" s="11">
        <f t="shared" si="1"/>
        <v>23104500</v>
      </c>
      <c r="G31" s="32"/>
    </row>
    <row r="32" spans="2:7" ht="15">
      <c r="B32" s="4"/>
      <c r="C32" s="17"/>
      <c r="D32" s="4"/>
      <c r="E32" s="5"/>
    </row>
    <row r="33" spans="2:9" ht="15">
      <c r="B33" s="34" t="s">
        <v>19</v>
      </c>
      <c r="C33" s="20" t="s">
        <v>20</v>
      </c>
      <c r="D33" s="15">
        <v>1000000</v>
      </c>
      <c r="E33" s="9">
        <f t="shared" si="0"/>
        <v>100000</v>
      </c>
      <c r="F33" s="10">
        <f t="shared" si="1"/>
        <v>300000</v>
      </c>
    </row>
    <row r="34" spans="2:9" ht="15">
      <c r="B34" s="34"/>
      <c r="C34" s="23" t="s">
        <v>7</v>
      </c>
      <c r="D34" s="11">
        <f>SUM(D33)</f>
        <v>1000000</v>
      </c>
      <c r="E34" s="11">
        <f>D34/10</f>
        <v>100000</v>
      </c>
      <c r="F34" s="11">
        <f t="shared" si="1"/>
        <v>300000</v>
      </c>
      <c r="G34" s="32"/>
    </row>
    <row r="35" spans="2:9" ht="15">
      <c r="B35" s="4"/>
      <c r="C35" s="17"/>
      <c r="D35" s="4"/>
      <c r="E35" s="5"/>
      <c r="F35" s="5"/>
      <c r="G35" s="32"/>
      <c r="H35" s="32"/>
    </row>
    <row r="36" spans="2:9">
      <c r="E36" s="5"/>
      <c r="F36" s="5"/>
    </row>
    <row r="37" spans="2:9" ht="15">
      <c r="B37" s="33" t="s">
        <v>21</v>
      </c>
      <c r="C37" s="33"/>
      <c r="D37" s="21">
        <f>D34+D31+D24+D13</f>
        <v>118845833.75</v>
      </c>
      <c r="E37" s="11">
        <f>D37/10</f>
        <v>11884583.375</v>
      </c>
      <c r="F37" s="31">
        <f>F13+F24+F31+F34</f>
        <v>35653750.125</v>
      </c>
      <c r="G37" s="27">
        <f>SUM(F37:F37)</f>
        <v>35653750.125</v>
      </c>
      <c r="H37" s="32"/>
    </row>
    <row r="38" spans="2:9" ht="15">
      <c r="C38" s="23" t="s">
        <v>22</v>
      </c>
      <c r="F38" s="22">
        <v>43861</v>
      </c>
      <c r="G38" s="28"/>
      <c r="H38" s="28"/>
      <c r="I38" s="32"/>
    </row>
    <row r="39" spans="2:9" ht="15">
      <c r="C39" s="23" t="s">
        <v>23</v>
      </c>
      <c r="E39" s="5"/>
      <c r="F39" s="29">
        <v>1708</v>
      </c>
      <c r="G39" s="28"/>
      <c r="H39" s="28"/>
    </row>
    <row r="40" spans="2:9">
      <c r="G40" s="28"/>
      <c r="H40" s="28"/>
    </row>
    <row r="41" spans="2:9">
      <c r="G41" s="32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2020-01-31T13:07:17Z</dcterms:modified>
</cp:coreProperties>
</file>