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8035" windowHeight="12015"/>
  </bookViews>
  <sheets>
    <sheet name="Hoja1" sheetId="1" r:id="rId1"/>
  </sheets>
  <calcPr calcId="145621"/>
  <pivotCaches>
    <pivotCache cacheId="4" r:id="rId2"/>
    <pivotCache cacheId="3" r:id="rId3"/>
    <pivotCache cacheId="5" r:id="rId4"/>
  </pivotCaches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C71" i="1"/>
  <c r="C72" i="1"/>
  <c r="C73" i="1"/>
  <c r="C74" i="1"/>
  <c r="C75" i="1"/>
  <c r="C91" i="1"/>
  <c r="C92" i="1"/>
  <c r="C93" i="1"/>
  <c r="C94" i="1"/>
  <c r="C95" i="1"/>
</calcChain>
</file>

<file path=xl/sharedStrings.xml><?xml version="1.0" encoding="utf-8"?>
<sst xmlns="http://schemas.openxmlformats.org/spreadsheetml/2006/main" count="17" uniqueCount="9">
  <si>
    <t>Total general</t>
  </si>
  <si>
    <t>Suma de Peso Neto(KG)</t>
  </si>
  <si>
    <t>Etiquetas de fila</t>
  </si>
  <si>
    <t>Suma de FOB(USD)</t>
  </si>
  <si>
    <t>Suma de Valor promedio</t>
  </si>
  <si>
    <t>Valor promedio</t>
  </si>
  <si>
    <t>Peso Neto(KG)</t>
  </si>
  <si>
    <t>FOB(USD)</t>
  </si>
  <si>
    <t>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</si>
</sst>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525254"/>
      <name val="Arial"/>
      <family val="2"/>
    </font>
    <font>
      <sz val="10"/>
      <name val="Arial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pivotButton="1"/>
    <xf numFmtId="4" fontId="0" fillId="0" borderId="0" xfId="0" applyNumberFormat="1"/>
    <xf numFmtId="0" fontId="0" fillId="0" borderId="0" xfId="0" applyFill="1" applyBorder="1"/>
    <xf numFmtId="3" fontId="1" fillId="0" borderId="0" xfId="0" applyNumberFormat="1" applyFont="1" applyAlignment="1">
      <alignment horizontal="right" vertical="center" wrapText="1"/>
    </xf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0" xfId="0" applyNumberFormat="1" applyFont="1"/>
    <xf numFmtId="3" fontId="0" fillId="0" borderId="0" xfId="0" applyNumberFormat="1" applyAlignment="1">
      <alignment horizontal="left" indent="1"/>
    </xf>
  </cellXfs>
  <cellStyles count="5">
    <cellStyle name="Normal" xfId="0" builtinId="0"/>
    <cellStyle name="Normal 2" xfId="1"/>
    <cellStyle name="Normal 2 2" xfId="2"/>
    <cellStyle name="Normal 3" xfId="3"/>
    <cellStyle name="Normal 3 2" xfId="4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[Data_Gráficos Ajo.xlsx]Hoja1!Tabla dinámica1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Evolución exportaciones</a:t>
            </a:r>
            <a:r>
              <a:rPr lang="es-AR" baseline="0"/>
              <a:t> de Mendoza De ajo en Valor FOB(USD) y Peso Neto(KG)</a:t>
            </a:r>
            <a:endParaRPr lang="es-AR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Hoja1!$G$1</c:f>
              <c:strCache>
                <c:ptCount val="1"/>
                <c:pt idx="0">
                  <c:v>Suma de Peso Neto(KG)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Hoja1!$F$2:$F$8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Hoja1!$G$2:$G$8</c:f>
              <c:numCache>
                <c:formatCode>#,##0</c:formatCode>
                <c:ptCount val="6"/>
                <c:pt idx="0">
                  <c:v>50802868.049999997</c:v>
                </c:pt>
                <c:pt idx="1">
                  <c:v>52982274.380000003</c:v>
                </c:pt>
                <c:pt idx="2">
                  <c:v>46850583.039999992</c:v>
                </c:pt>
                <c:pt idx="3">
                  <c:v>55188274.390000015</c:v>
                </c:pt>
                <c:pt idx="4">
                  <c:v>58977906.219999999</c:v>
                </c:pt>
                <c:pt idx="5">
                  <c:v>76203130.809999987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Hoja1!$H$1</c:f>
              <c:strCache>
                <c:ptCount val="1"/>
                <c:pt idx="0">
                  <c:v>Suma de FOB(USD)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Hoja1!$F$2:$F$8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Hoja1!$H$2:$H$8</c:f>
              <c:numCache>
                <c:formatCode>#,##0</c:formatCode>
                <c:ptCount val="6"/>
                <c:pt idx="0">
                  <c:v>96409722.820000023</c:v>
                </c:pt>
                <c:pt idx="1">
                  <c:v>76111594.969999969</c:v>
                </c:pt>
                <c:pt idx="2">
                  <c:v>59099046.180000015</c:v>
                </c:pt>
                <c:pt idx="3">
                  <c:v>114915232.70000005</c:v>
                </c:pt>
                <c:pt idx="4">
                  <c:v>129597764.62000005</c:v>
                </c:pt>
                <c:pt idx="5">
                  <c:v>93332973.079999998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8309120"/>
        <c:axId val="255264256"/>
      </c:lineChart>
      <c:catAx>
        <c:axId val="883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Evolución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55264256"/>
        <c:crosses val="autoZero"/>
        <c:auto val="1"/>
        <c:lblAlgn val="ctr"/>
        <c:lblOffset val="100"/>
        <c:noMultiLvlLbl val="0"/>
      </c:catAx>
      <c:valAx>
        <c:axId val="25526425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8830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[Data_Gráficos Ajo.xlsx]Hoja1!Tabla dinámica2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Evolución Valor promedio por KG de Ajo exportado por Mendoza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Hoja1!$A$46:$A$52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Hoja1!$B$46:$B$52</c:f>
              <c:numCache>
                <c:formatCode>#,##0.00</c:formatCode>
                <c:ptCount val="6"/>
                <c:pt idx="0">
                  <c:v>1.8977220483913217</c:v>
                </c:pt>
                <c:pt idx="1">
                  <c:v>1.4365482769597926</c:v>
                </c:pt>
                <c:pt idx="2">
                  <c:v>1.2614367281094998</c:v>
                </c:pt>
                <c:pt idx="3">
                  <c:v>2.0822400042430464</c:v>
                </c:pt>
                <c:pt idx="4">
                  <c:v>2.1973951421159836</c:v>
                </c:pt>
                <c:pt idx="5">
                  <c:v>1.2247918436935414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32544"/>
        <c:axId val="88473600"/>
      </c:lineChart>
      <c:catAx>
        <c:axId val="8833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473600"/>
        <c:crosses val="autoZero"/>
        <c:auto val="1"/>
        <c:lblAlgn val="ctr"/>
        <c:lblOffset val="100"/>
        <c:noMultiLvlLbl val="0"/>
      </c:catAx>
      <c:valAx>
        <c:axId val="884736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833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[Data_Gráficos Ajo.xlsx]Hoja1!Tabla dinámica3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Evolución</a:t>
            </a:r>
            <a:r>
              <a:rPr lang="en-US" baseline="0"/>
              <a:t> Exportaciones de Ajo en valores FOB(USD)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Hoja1!$B$69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Hoja1!$A$70:$A$76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Hoja1!$B$70:$B$76</c:f>
              <c:numCache>
                <c:formatCode>#,##0</c:formatCode>
                <c:ptCount val="6"/>
                <c:pt idx="0">
                  <c:v>96409722.820000023</c:v>
                </c:pt>
                <c:pt idx="1">
                  <c:v>76111594.969999969</c:v>
                </c:pt>
                <c:pt idx="2">
                  <c:v>59099046.180000015</c:v>
                </c:pt>
                <c:pt idx="3">
                  <c:v>114915232.70000005</c:v>
                </c:pt>
                <c:pt idx="4">
                  <c:v>129597764.62000005</c:v>
                </c:pt>
                <c:pt idx="5">
                  <c:v>93332973.079999998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8944"/>
        <c:axId val="88500480"/>
      </c:lineChart>
      <c:catAx>
        <c:axId val="8849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500480"/>
        <c:crosses val="autoZero"/>
        <c:auto val="1"/>
        <c:lblAlgn val="ctr"/>
        <c:lblOffset val="100"/>
        <c:noMultiLvlLbl val="0"/>
      </c:catAx>
      <c:valAx>
        <c:axId val="8850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49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[Data_Gráficos Ajo.xlsx]Hoja1!Tabla dinámica4</c:name>
    <c:fmtId val="1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Evolución Exportaciones de Ajo en </a:t>
            </a:r>
            <a:r>
              <a:rPr lang="es-AR" sz="1800" b="1" i="0" baseline="0">
                <a:effectLst/>
              </a:rPr>
              <a:t>Peso Neto(KG)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dLbl>
          <c:idx val="0"/>
          <c:layout>
            <c:manualLayout>
              <c:x val="-4.3795626031588791E-2"/>
              <c:y val="3.921569636552322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layout>
            <c:manualLayout>
              <c:x val="-2.4330903350882664E-2"/>
              <c:y val="-2.941177227414242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layout>
            <c:manualLayout>
              <c:x val="-2.4330903350882664E-2"/>
              <c:y val="3.5947721668396292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dLbl>
          <c:idx val="0"/>
          <c:layout>
            <c:manualLayout>
              <c:x val="-3.8929445361412261E-2"/>
              <c:y val="-4.5751645759777096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dLbl>
          <c:idx val="0"/>
          <c:layout>
            <c:manualLayout>
              <c:x val="-4.3795626031588791E-2"/>
              <c:y val="3.9215696365523224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dLbl>
          <c:idx val="0"/>
          <c:layout>
            <c:manualLayout>
              <c:x val="-2.4330903350882664E-2"/>
              <c:y val="-2.941177227414242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dLbl>
          <c:idx val="0"/>
          <c:layout>
            <c:manualLayout>
              <c:x val="-2.4330903350882664E-2"/>
              <c:y val="3.5947721668396292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dLbl>
          <c:idx val="0"/>
          <c:layout>
            <c:manualLayout>
              <c:x val="-3.8929445361412261E-2"/>
              <c:y val="-4.5751645759777096E-2"/>
            </c:manualLayout>
          </c:layout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Hoja1!$B$89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-4.3795626031588791E-2"/>
                  <c:y val="3.9215696365523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30903350882664E-2"/>
                  <c:y val="-2.9411772274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30903350882664E-2"/>
                  <c:y val="3.594772166839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929445361412261E-2"/>
                  <c:y val="-4.575164575977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Hoja1!$A$90:$A$96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Hoja1!$B$90:$B$96</c:f>
              <c:numCache>
                <c:formatCode>#,##0</c:formatCode>
                <c:ptCount val="6"/>
                <c:pt idx="0">
                  <c:v>50802868.049999997</c:v>
                </c:pt>
                <c:pt idx="1">
                  <c:v>52982274.380000003</c:v>
                </c:pt>
                <c:pt idx="2">
                  <c:v>46850583.039999992</c:v>
                </c:pt>
                <c:pt idx="3">
                  <c:v>55188274.390000015</c:v>
                </c:pt>
                <c:pt idx="4">
                  <c:v>58977906.219999999</c:v>
                </c:pt>
                <c:pt idx="5">
                  <c:v>76203130.809999987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0656"/>
        <c:axId val="88472192"/>
      </c:lineChart>
      <c:catAx>
        <c:axId val="8847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8472192"/>
        <c:crosses val="autoZero"/>
        <c:auto val="1"/>
        <c:lblAlgn val="ctr"/>
        <c:lblOffset val="100"/>
        <c:noMultiLvlLbl val="0"/>
      </c:catAx>
      <c:valAx>
        <c:axId val="8847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47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11</xdr:row>
      <xdr:rowOff>95250</xdr:rowOff>
    </xdr:from>
    <xdr:to>
      <xdr:col>17</xdr:col>
      <xdr:colOff>276225</xdr:colOff>
      <xdr:row>33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1371600</xdr:colOff>
      <xdr:row>34</xdr:row>
      <xdr:rowOff>147636</xdr:rowOff>
    </xdr:from>
    <xdr:to>
      <xdr:col>14</xdr:col>
      <xdr:colOff>600075</xdr:colOff>
      <xdr:row>53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61</xdr:row>
      <xdr:rowOff>147636</xdr:rowOff>
    </xdr:from>
    <xdr:to>
      <xdr:col>13</xdr:col>
      <xdr:colOff>361950</xdr:colOff>
      <xdr:row>80</xdr:row>
      <xdr:rowOff>19049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762000</xdr:colOff>
      <xdr:row>70</xdr:row>
      <xdr:rowOff>9525</xdr:rowOff>
    </xdr:from>
    <xdr:to>
      <xdr:col>6</xdr:col>
      <xdr:colOff>1247775</xdr:colOff>
      <xdr:row>71</xdr:row>
      <xdr:rowOff>0</xdr:rowOff>
    </xdr:to>
    <xdr:sp macro="" textlink="">
      <xdr:nvSpPr>
        <xdr:cNvPr id="5" name="4 CuadroTexto"/>
        <xdr:cNvSpPr txBox="1"/>
      </xdr:nvSpPr>
      <xdr:spPr>
        <a:xfrm>
          <a:off x="5334000" y="13344525"/>
          <a:ext cx="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-21,05%</a:t>
          </a:r>
          <a:r>
            <a:rPr lang="es-AR" sz="700"/>
            <a:t> </a:t>
          </a:r>
        </a:p>
      </xdr:txBody>
    </xdr:sp>
    <xdr:clientData/>
  </xdr:twoCellAnchor>
  <xdr:twoCellAnchor>
    <xdr:from>
      <xdr:col>7</xdr:col>
      <xdr:colOff>238125</xdr:colOff>
      <xdr:row>71</xdr:row>
      <xdr:rowOff>95250</xdr:rowOff>
    </xdr:from>
    <xdr:to>
      <xdr:col>7</xdr:col>
      <xdr:colOff>723900</xdr:colOff>
      <xdr:row>72</xdr:row>
      <xdr:rowOff>85725</xdr:rowOff>
    </xdr:to>
    <xdr:sp macro="" textlink="">
      <xdr:nvSpPr>
        <xdr:cNvPr id="6" name="5 CuadroTexto"/>
        <xdr:cNvSpPr txBox="1"/>
      </xdr:nvSpPr>
      <xdr:spPr>
        <a:xfrm>
          <a:off x="5572125" y="13620750"/>
          <a:ext cx="4857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-22,35%</a:t>
          </a:r>
          <a:r>
            <a:rPr lang="es-AR" sz="700"/>
            <a:t> </a:t>
          </a:r>
        </a:p>
      </xdr:txBody>
    </xdr:sp>
    <xdr:clientData/>
  </xdr:twoCellAnchor>
  <xdr:twoCellAnchor>
    <xdr:from>
      <xdr:col>8</xdr:col>
      <xdr:colOff>95250</xdr:colOff>
      <xdr:row>69</xdr:row>
      <xdr:rowOff>57150</xdr:rowOff>
    </xdr:from>
    <xdr:to>
      <xdr:col>8</xdr:col>
      <xdr:colOff>666750</xdr:colOff>
      <xdr:row>70</xdr:row>
      <xdr:rowOff>66675</xdr:rowOff>
    </xdr:to>
    <xdr:sp macro="" textlink="">
      <xdr:nvSpPr>
        <xdr:cNvPr id="7" name="6 CuadroTexto"/>
        <xdr:cNvSpPr txBox="1"/>
      </xdr:nvSpPr>
      <xdr:spPr>
        <a:xfrm>
          <a:off x="6191250" y="13201650"/>
          <a:ext cx="5715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+94,45%</a:t>
          </a:r>
          <a:r>
            <a:rPr lang="es-AR" sz="700"/>
            <a:t> </a:t>
          </a:r>
        </a:p>
      </xdr:txBody>
    </xdr:sp>
    <xdr:clientData/>
  </xdr:twoCellAnchor>
  <xdr:twoCellAnchor>
    <xdr:from>
      <xdr:col>9</xdr:col>
      <xdr:colOff>247651</xdr:colOff>
      <xdr:row>66</xdr:row>
      <xdr:rowOff>66676</xdr:rowOff>
    </xdr:from>
    <xdr:to>
      <xdr:col>10</xdr:col>
      <xdr:colOff>76201</xdr:colOff>
      <xdr:row>67</xdr:row>
      <xdr:rowOff>85726</xdr:rowOff>
    </xdr:to>
    <xdr:sp macro="" textlink="">
      <xdr:nvSpPr>
        <xdr:cNvPr id="8" name="7 CuadroTexto"/>
        <xdr:cNvSpPr txBox="1"/>
      </xdr:nvSpPr>
      <xdr:spPr>
        <a:xfrm>
          <a:off x="7105651" y="12639676"/>
          <a:ext cx="59055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+12,78%</a:t>
          </a:r>
          <a:r>
            <a:rPr lang="es-AR" sz="700"/>
            <a:t> </a:t>
          </a:r>
        </a:p>
      </xdr:txBody>
    </xdr:sp>
    <xdr:clientData/>
  </xdr:twoCellAnchor>
  <xdr:twoCellAnchor>
    <xdr:from>
      <xdr:col>4</xdr:col>
      <xdr:colOff>400050</xdr:colOff>
      <xdr:row>83</xdr:row>
      <xdr:rowOff>104775</xdr:rowOff>
    </xdr:from>
    <xdr:to>
      <xdr:col>12</xdr:col>
      <xdr:colOff>561974</xdr:colOff>
      <xdr:row>103</xdr:row>
      <xdr:rowOff>180974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</xdr:colOff>
      <xdr:row>92</xdr:row>
      <xdr:rowOff>152400</xdr:rowOff>
    </xdr:from>
    <xdr:to>
      <xdr:col>6</xdr:col>
      <xdr:colOff>542925</xdr:colOff>
      <xdr:row>93</xdr:row>
      <xdr:rowOff>142875</xdr:rowOff>
    </xdr:to>
    <xdr:sp macro="" textlink="">
      <xdr:nvSpPr>
        <xdr:cNvPr id="10" name="9 CuadroTexto"/>
        <xdr:cNvSpPr txBox="1"/>
      </xdr:nvSpPr>
      <xdr:spPr>
        <a:xfrm>
          <a:off x="4629150" y="17678400"/>
          <a:ext cx="4857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+4,29%</a:t>
          </a:r>
          <a:r>
            <a:rPr lang="es-AR" sz="700"/>
            <a:t> </a:t>
          </a:r>
        </a:p>
      </xdr:txBody>
    </xdr:sp>
    <xdr:clientData/>
  </xdr:twoCellAnchor>
  <xdr:twoCellAnchor>
    <xdr:from>
      <xdr:col>6</xdr:col>
      <xdr:colOff>1123950</xdr:colOff>
      <xdr:row>93</xdr:row>
      <xdr:rowOff>57150</xdr:rowOff>
    </xdr:from>
    <xdr:to>
      <xdr:col>7</xdr:col>
      <xdr:colOff>114300</xdr:colOff>
      <xdr:row>94</xdr:row>
      <xdr:rowOff>47625</xdr:rowOff>
    </xdr:to>
    <xdr:sp macro="" textlink="">
      <xdr:nvSpPr>
        <xdr:cNvPr id="11" name="10 CuadroTexto"/>
        <xdr:cNvSpPr txBox="1"/>
      </xdr:nvSpPr>
      <xdr:spPr>
        <a:xfrm>
          <a:off x="5334000" y="17773650"/>
          <a:ext cx="1143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-11,57%</a:t>
          </a:r>
          <a:r>
            <a:rPr lang="es-AR" sz="700"/>
            <a:t> </a:t>
          </a:r>
        </a:p>
      </xdr:txBody>
    </xdr:sp>
    <xdr:clientData/>
  </xdr:twoCellAnchor>
  <xdr:twoCellAnchor>
    <xdr:from>
      <xdr:col>7</xdr:col>
      <xdr:colOff>504825</xdr:colOff>
      <xdr:row>93</xdr:row>
      <xdr:rowOff>19051</xdr:rowOff>
    </xdr:from>
    <xdr:to>
      <xdr:col>7</xdr:col>
      <xdr:colOff>1085850</xdr:colOff>
      <xdr:row>94</xdr:row>
      <xdr:rowOff>19051</xdr:rowOff>
    </xdr:to>
    <xdr:sp macro="" textlink="">
      <xdr:nvSpPr>
        <xdr:cNvPr id="12" name="11 CuadroTexto"/>
        <xdr:cNvSpPr txBox="1"/>
      </xdr:nvSpPr>
      <xdr:spPr>
        <a:xfrm>
          <a:off x="5838825" y="17735551"/>
          <a:ext cx="2571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+17,80%</a:t>
          </a:r>
          <a:r>
            <a:rPr lang="es-AR" sz="700"/>
            <a:t> </a:t>
          </a:r>
        </a:p>
      </xdr:txBody>
    </xdr:sp>
    <xdr:clientData/>
  </xdr:twoCellAnchor>
  <xdr:twoCellAnchor>
    <xdr:from>
      <xdr:col>8</xdr:col>
      <xdr:colOff>476250</xdr:colOff>
      <xdr:row>92</xdr:row>
      <xdr:rowOff>38100</xdr:rowOff>
    </xdr:from>
    <xdr:to>
      <xdr:col>9</xdr:col>
      <xdr:colOff>200025</xdr:colOff>
      <xdr:row>93</xdr:row>
      <xdr:rowOff>28575</xdr:rowOff>
    </xdr:to>
    <xdr:sp macro="" textlink="">
      <xdr:nvSpPr>
        <xdr:cNvPr id="13" name="12 CuadroTexto"/>
        <xdr:cNvSpPr txBox="1"/>
      </xdr:nvSpPr>
      <xdr:spPr>
        <a:xfrm>
          <a:off x="6572250" y="17564100"/>
          <a:ext cx="4857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+6,87%</a:t>
          </a:r>
          <a:r>
            <a:rPr lang="es-AR" sz="700"/>
            <a:t> </a:t>
          </a:r>
        </a:p>
      </xdr:txBody>
    </xdr:sp>
    <xdr:clientData/>
  </xdr:twoCellAnchor>
  <xdr:twoCellAnchor>
    <xdr:from>
      <xdr:col>10</xdr:col>
      <xdr:colOff>104775</xdr:colOff>
      <xdr:row>90</xdr:row>
      <xdr:rowOff>66675</xdr:rowOff>
    </xdr:from>
    <xdr:to>
      <xdr:col>10</xdr:col>
      <xdr:colOff>657225</xdr:colOff>
      <xdr:row>91</xdr:row>
      <xdr:rowOff>76200</xdr:rowOff>
    </xdr:to>
    <xdr:sp macro="" textlink="">
      <xdr:nvSpPr>
        <xdr:cNvPr id="14" name="13 CuadroTexto"/>
        <xdr:cNvSpPr txBox="1"/>
      </xdr:nvSpPr>
      <xdr:spPr>
        <a:xfrm>
          <a:off x="7724775" y="17211675"/>
          <a:ext cx="5524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+29,21%</a:t>
          </a:r>
          <a:r>
            <a:rPr lang="es-AR" sz="700"/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0.72578</cdr:x>
      <cdr:y>0.32833</cdr:y>
    </cdr:from>
    <cdr:to>
      <cdr:x>0.78859</cdr:x>
      <cdr:y>0.38017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5613400" y="1146175"/>
          <a:ext cx="485775" cy="1809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-27,98%</a:t>
          </a:r>
          <a:r>
            <a:rPr lang="es-AR" sz="700"/>
            <a:t> 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toro" refreshedDate="43496.605176736113" createdVersion="4" refreshedVersion="4" minRefreshableVersion="3" recordCount="6">
  <cacheSource type="worksheet">
    <worksheetSource ref="A1:D7" sheet="Hoja1"/>
  </cacheSource>
  <cacheFields count="4">
    <cacheField name="Ajos" numFmtId="0">
      <sharedItems containsSemiMixedTypes="0" containsString="0" containsNumber="1" containsInteger="1" minValue="2013" maxValue="2018" count="6">
        <n v="2018"/>
        <n v="2017"/>
        <n v="2016"/>
        <n v="2015"/>
        <n v="2014"/>
        <n v="2013"/>
      </sharedItems>
    </cacheField>
    <cacheField name="FOB(USD)" numFmtId="3">
      <sharedItems containsSemiMixedTypes="0" containsString="0" containsNumber="1" minValue="59099046.180000015" maxValue="129597764.62000005"/>
    </cacheField>
    <cacheField name="Peso Neto(KG)" numFmtId="3">
      <sharedItems containsSemiMixedTypes="0" containsString="0" containsNumber="1" minValue="46850583.039999992" maxValue="76203130.809999987"/>
    </cacheField>
    <cacheField name="Valor promedio" numFmtId="4">
      <sharedItems containsSemiMixedTypes="0" containsString="0" containsNumber="1" minValue="1.2247918436935414" maxValue="2.19739514211598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toro" refreshedDate="43496.60517638889" createdVersion="4" refreshedVersion="4" minRefreshableVersion="3" recordCount="6">
  <cacheSource type="worksheet">
    <worksheetSource ref="A1:C7" sheet="Hoja1"/>
  </cacheSource>
  <cacheFields count="3">
    <cacheField name="Ajos" numFmtId="0">
      <sharedItems containsSemiMixedTypes="0" containsString="0" containsNumber="1" containsInteger="1" minValue="2013" maxValue="2018" count="6">
        <n v="2018"/>
        <n v="2017"/>
        <n v="2016"/>
        <n v="2015"/>
        <n v="2014"/>
        <n v="2013"/>
      </sharedItems>
    </cacheField>
    <cacheField name="FOB(USD)" numFmtId="3">
      <sharedItems containsSemiMixedTypes="0" containsString="0" containsNumber="1" minValue="59099046.180000015" maxValue="129597764.62000005"/>
    </cacheField>
    <cacheField name="Peso Neto(KG)" numFmtId="3">
      <sharedItems containsSemiMixedTypes="0" containsString="0" containsNumber="1" minValue="46850583.039999992" maxValue="76203130.8099999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toro" refreshedDate="43496.605176851852" createdVersion="4" refreshedVersion="4" minRefreshableVersion="3" recordCount="6">
  <cacheSource type="worksheet">
    <worksheetSource ref="A1:B7" sheet="Hoja1"/>
  </cacheSource>
  <cacheFields count="2">
    <cacheField name="Ajos" numFmtId="0">
      <sharedItems containsSemiMixedTypes="0" containsString="0" containsNumber="1" containsInteger="1" minValue="2013" maxValue="2018" count="6">
        <n v="2018"/>
        <n v="2017"/>
        <n v="2016"/>
        <n v="2015"/>
        <n v="2014"/>
        <n v="2013"/>
      </sharedItems>
    </cacheField>
    <cacheField name="FOB(USD)" numFmtId="3">
      <sharedItems containsSemiMixedTypes="0" containsString="0" containsNumber="1" minValue="59099046.180000015" maxValue="129597764.62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93332973.079999998"/>
    <n v="76203130.809999987"/>
    <n v="1.2247918436935414"/>
  </r>
  <r>
    <x v="1"/>
    <n v="129597764.62000005"/>
    <n v="58977906.219999999"/>
    <n v="2.1973951421159836"/>
  </r>
  <r>
    <x v="2"/>
    <n v="114915232.70000005"/>
    <n v="55188274.390000015"/>
    <n v="2.0822400042430464"/>
  </r>
  <r>
    <x v="3"/>
    <n v="59099046.180000015"/>
    <n v="46850583.039999992"/>
    <n v="1.2614367281094998"/>
  </r>
  <r>
    <x v="4"/>
    <n v="76111594.969999969"/>
    <n v="52982274.380000003"/>
    <n v="1.4365482769597926"/>
  </r>
  <r>
    <x v="5"/>
    <n v="96409722.820000023"/>
    <n v="50802868.049999997"/>
    <n v="1.89772204839132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n v="93332973.079999998"/>
    <n v="76203130.809999987"/>
  </r>
  <r>
    <x v="1"/>
    <n v="129597764.62000005"/>
    <n v="58977906.219999999"/>
  </r>
  <r>
    <x v="2"/>
    <n v="114915232.70000005"/>
    <n v="55188274.390000015"/>
  </r>
  <r>
    <x v="3"/>
    <n v="59099046.180000015"/>
    <n v="46850583.039999992"/>
  </r>
  <r>
    <x v="4"/>
    <n v="76111594.969999969"/>
    <n v="52982274.380000003"/>
  </r>
  <r>
    <x v="5"/>
    <n v="96409722.820000023"/>
    <n v="50802868.04999999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n v="93332973.079999998"/>
  </r>
  <r>
    <x v="1"/>
    <n v="129597764.62000005"/>
  </r>
  <r>
    <x v="2"/>
    <n v="114915232.70000005"/>
  </r>
  <r>
    <x v="3"/>
    <n v="59099046.180000015"/>
  </r>
  <r>
    <x v="4"/>
    <n v="76111594.969999969"/>
  </r>
  <r>
    <x v="5"/>
    <n v="96409722.820000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A69:B76" firstHeaderRow="1" firstDataRow="1" firstDataCol="1"/>
  <pivotFields count="2">
    <pivotField axis="axisRow" showAll="0">
      <items count="7">
        <item x="5"/>
        <item x="4"/>
        <item x="3"/>
        <item x="2"/>
        <item x="1"/>
        <item x="0"/>
        <item t="default"/>
      </items>
    </pivotField>
    <pivotField dataField="1"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FOB(USD)" fld="1" baseField="0" baseItem="0" numFmtId="3"/>
  </dataFields>
  <formats count="1">
    <format dxfId="0">
      <pivotArea outline="0" collapsedLevelsAreSubtotals="1" fieldPosition="0"/>
    </format>
  </formats>
  <chartFormats count="1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89:B96" firstHeaderRow="1" firstDataRow="1" firstDataCol="1"/>
  <pivotFields count="3">
    <pivotField axis="axisRow" showAll="0">
      <items count="7">
        <item x="5"/>
        <item x="4"/>
        <item x="3"/>
        <item x="2"/>
        <item x="1"/>
        <item x="0"/>
        <item t="default"/>
      </items>
    </pivotField>
    <pivotField numFmtId="3" showAll="0"/>
    <pivotField dataField="1"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Peso Neto(KG)" fld="2" baseField="0" baseItem="0" numFmtId="3"/>
  </dataFields>
  <formats count="2">
    <format dxfId="1">
      <pivotArea outline="0" collapsedLevelsAreSubtotals="1" fieldPosition="0"/>
    </format>
    <format dxfId="2">
      <pivotArea dataOnly="0" labelOnly="1" outline="0" axis="axisValues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8">
  <location ref="F1:H8" firstHeaderRow="0" firstDataRow="1" firstDataCol="1"/>
  <pivotFields count="3">
    <pivotField axis="axisRow" showAll="0">
      <items count="7">
        <item x="5"/>
        <item x="4"/>
        <item x="3"/>
        <item x="2"/>
        <item x="1"/>
        <item x="0"/>
        <item t="default"/>
      </items>
    </pivotField>
    <pivotField dataField="1" numFmtId="3" showAll="0"/>
    <pivotField dataField="1"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eso Neto(KG)" fld="2" baseField="0" baseItem="0"/>
    <dataField name="Suma de FOB(USD)" fld="1" baseField="0" baseItem="0"/>
  </dataFields>
  <formats count="1">
    <format dxfId="3">
      <pivotArea outline="0" collapsedLevelsAreSubtotals="1" fieldPosition="0"/>
    </format>
  </formats>
  <chartFormats count="2">
    <chartFormat chart="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A45:B52" firstHeaderRow="1" firstDataRow="1" firstDataCol="1"/>
  <pivotFields count="4">
    <pivotField axis="axisRow" showAll="0">
      <items count="7">
        <item x="5"/>
        <item x="4"/>
        <item x="3"/>
        <item x="2"/>
        <item x="1"/>
        <item x="0"/>
        <item t="default"/>
      </items>
    </pivotField>
    <pivotField numFmtId="3" showAll="0"/>
    <pivotField numFmtId="3" showAll="0"/>
    <pivotField dataField="1" numFmtId="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Valor promedio" fld="3" baseField="0" baseItem="0"/>
  </dataFields>
  <formats count="2">
    <format dxfId="4">
      <pivotArea outline="0" collapsedLevelsAreSubtotals="1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sqref="A1:C24"/>
    </sheetView>
  </sheetViews>
  <sheetFormatPr baseColWidth="10" defaultRowHeight="15" x14ac:dyDescent="0.25"/>
  <cols>
    <col min="1" max="1" width="17.5703125" bestFit="1" customWidth="1"/>
    <col min="2" max="2" width="17.85546875" customWidth="1"/>
    <col min="3" max="4" width="22.42578125" customWidth="1"/>
    <col min="6" max="6" width="17.5703125" bestFit="1" customWidth="1"/>
    <col min="7" max="7" width="22.42578125" bestFit="1" customWidth="1"/>
    <col min="8" max="8" width="17.85546875" customWidth="1"/>
  </cols>
  <sheetData>
    <row r="1" spans="1:8" x14ac:dyDescent="0.25">
      <c r="A1" s="12" t="s">
        <v>8</v>
      </c>
      <c r="B1" t="s">
        <v>7</v>
      </c>
      <c r="C1" t="s">
        <v>6</v>
      </c>
      <c r="D1" t="s">
        <v>5</v>
      </c>
      <c r="F1" s="4" t="s">
        <v>2</v>
      </c>
      <c r="G1" t="s">
        <v>1</v>
      </c>
      <c r="H1" t="s">
        <v>3</v>
      </c>
    </row>
    <row r="2" spans="1:8" x14ac:dyDescent="0.25">
      <c r="A2">
        <v>2018</v>
      </c>
      <c r="B2" s="1">
        <v>93332973.079999998</v>
      </c>
      <c r="C2" s="1">
        <v>76203130.809999987</v>
      </c>
      <c r="D2" s="5">
        <f>+B2/C2</f>
        <v>1.2247918436935414</v>
      </c>
      <c r="F2" s="2">
        <v>2013</v>
      </c>
      <c r="G2" s="1">
        <v>50802868.049999997</v>
      </c>
      <c r="H2" s="1">
        <v>96409722.820000023</v>
      </c>
    </row>
    <row r="3" spans="1:8" x14ac:dyDescent="0.25">
      <c r="A3">
        <v>2017</v>
      </c>
      <c r="B3" s="11">
        <v>129597764.62000005</v>
      </c>
      <c r="C3" s="11">
        <v>58977906.219999999</v>
      </c>
      <c r="D3" s="5">
        <f>+B3/C3</f>
        <v>2.1973951421159836</v>
      </c>
      <c r="F3" s="2">
        <v>2014</v>
      </c>
      <c r="G3" s="1">
        <v>52982274.380000003</v>
      </c>
      <c r="H3" s="1">
        <v>76111594.969999969</v>
      </c>
    </row>
    <row r="4" spans="1:8" x14ac:dyDescent="0.25">
      <c r="A4">
        <v>2016</v>
      </c>
      <c r="B4" s="10">
        <v>114915232.70000005</v>
      </c>
      <c r="C4" s="10">
        <v>55188274.390000015</v>
      </c>
      <c r="D4" s="5">
        <f>+B4/C4</f>
        <v>2.0822400042430464</v>
      </c>
      <c r="F4" s="2">
        <v>2015</v>
      </c>
      <c r="G4" s="1">
        <v>46850583.039999992</v>
      </c>
      <c r="H4" s="1">
        <v>59099046.180000015</v>
      </c>
    </row>
    <row r="5" spans="1:8" x14ac:dyDescent="0.25">
      <c r="A5">
        <v>2015</v>
      </c>
      <c r="B5" s="9">
        <v>59099046.180000015</v>
      </c>
      <c r="C5" s="8">
        <v>46850583.039999992</v>
      </c>
      <c r="D5" s="5">
        <f>+B5/C5</f>
        <v>1.2614367281094998</v>
      </c>
      <c r="F5" s="2">
        <v>2016</v>
      </c>
      <c r="G5" s="1">
        <v>55188274.390000015</v>
      </c>
      <c r="H5" s="1">
        <v>114915232.70000005</v>
      </c>
    </row>
    <row r="6" spans="1:8" x14ac:dyDescent="0.25">
      <c r="A6">
        <v>2014</v>
      </c>
      <c r="B6" s="9">
        <v>76111594.969999969</v>
      </c>
      <c r="C6" s="8">
        <v>52982274.380000003</v>
      </c>
      <c r="D6" s="5">
        <f>+B6/C6</f>
        <v>1.4365482769597926</v>
      </c>
      <c r="F6" s="2">
        <v>2017</v>
      </c>
      <c r="G6" s="1">
        <v>58977906.219999999</v>
      </c>
      <c r="H6" s="1">
        <v>129597764.62000005</v>
      </c>
    </row>
    <row r="7" spans="1:8" x14ac:dyDescent="0.25">
      <c r="A7">
        <v>2013</v>
      </c>
      <c r="B7" s="9">
        <v>96409722.820000023</v>
      </c>
      <c r="C7" s="8">
        <v>50802868.049999997</v>
      </c>
      <c r="D7" s="5">
        <f>+B7/C7</f>
        <v>1.8977220483913217</v>
      </c>
      <c r="F7" s="2">
        <v>2018</v>
      </c>
      <c r="G7" s="1">
        <v>76203130.809999987</v>
      </c>
      <c r="H7" s="1">
        <v>93332973.079999998</v>
      </c>
    </row>
    <row r="8" spans="1:8" x14ac:dyDescent="0.25">
      <c r="A8" s="6">
        <v>2012</v>
      </c>
      <c r="B8">
        <v>90810582</v>
      </c>
      <c r="C8">
        <v>62377000</v>
      </c>
      <c r="F8" s="2" t="s">
        <v>0</v>
      </c>
      <c r="G8" s="1">
        <v>341005036.88999999</v>
      </c>
      <c r="H8" s="1">
        <v>569466334.37000012</v>
      </c>
    </row>
    <row r="9" spans="1:8" x14ac:dyDescent="0.25">
      <c r="A9" s="6">
        <v>2011</v>
      </c>
      <c r="B9" s="1">
        <v>146819696</v>
      </c>
      <c r="C9" s="1">
        <v>65104000</v>
      </c>
    </row>
    <row r="10" spans="1:8" x14ac:dyDescent="0.25">
      <c r="A10" s="6">
        <v>2010</v>
      </c>
      <c r="B10" s="1">
        <v>137866442</v>
      </c>
      <c r="C10" s="1">
        <v>63128000</v>
      </c>
    </row>
    <row r="11" spans="1:8" x14ac:dyDescent="0.25">
      <c r="A11" s="6">
        <v>2009</v>
      </c>
      <c r="B11" s="1">
        <v>79736082</v>
      </c>
      <c r="C11" s="1">
        <v>65240000</v>
      </c>
    </row>
    <row r="12" spans="1:8" x14ac:dyDescent="0.25">
      <c r="A12" s="6">
        <v>2008</v>
      </c>
      <c r="B12" s="1">
        <v>78918782</v>
      </c>
      <c r="C12" s="1">
        <v>69713000</v>
      </c>
    </row>
    <row r="13" spans="1:8" x14ac:dyDescent="0.25">
      <c r="A13" s="6">
        <v>2007</v>
      </c>
      <c r="B13" s="1">
        <v>88743412</v>
      </c>
      <c r="C13" s="1">
        <v>85247000</v>
      </c>
      <c r="D13" s="7"/>
    </row>
    <row r="14" spans="1:8" x14ac:dyDescent="0.25">
      <c r="A14" s="6">
        <v>2006</v>
      </c>
      <c r="B14" s="1">
        <v>66310772</v>
      </c>
      <c r="C14" s="1">
        <v>70818000</v>
      </c>
    </row>
    <row r="15" spans="1:8" x14ac:dyDescent="0.25">
      <c r="A15" s="6">
        <v>2005</v>
      </c>
      <c r="B15" s="1">
        <v>60113652</v>
      </c>
      <c r="C15" s="1">
        <v>68811000</v>
      </c>
    </row>
    <row r="16" spans="1:8" x14ac:dyDescent="0.25">
      <c r="A16" s="6">
        <v>2004</v>
      </c>
      <c r="B16" s="1">
        <v>51945528</v>
      </c>
      <c r="C16" s="1">
        <v>78407000</v>
      </c>
    </row>
    <row r="17" spans="1:3" x14ac:dyDescent="0.25">
      <c r="A17" s="6">
        <v>2003</v>
      </c>
      <c r="B17" s="1">
        <v>43680691</v>
      </c>
      <c r="C17" s="1">
        <v>66076000</v>
      </c>
    </row>
    <row r="18" spans="1:3" x14ac:dyDescent="0.25">
      <c r="A18" s="6">
        <v>2002</v>
      </c>
      <c r="B18" s="1">
        <v>36167431</v>
      </c>
      <c r="C18" s="1">
        <v>49355000</v>
      </c>
    </row>
    <row r="19" spans="1:3" x14ac:dyDescent="0.25">
      <c r="A19" s="6">
        <v>2001</v>
      </c>
      <c r="B19" s="1">
        <v>51277933</v>
      </c>
      <c r="C19" s="1">
        <v>65674000</v>
      </c>
    </row>
    <row r="20" spans="1:3" x14ac:dyDescent="0.25">
      <c r="A20" s="6">
        <v>2000</v>
      </c>
      <c r="B20" s="1">
        <v>52603005</v>
      </c>
      <c r="C20" s="1">
        <v>67693000</v>
      </c>
    </row>
    <row r="21" spans="1:3" x14ac:dyDescent="0.25">
      <c r="A21" s="6">
        <v>1999</v>
      </c>
      <c r="B21" s="1">
        <v>73413339</v>
      </c>
      <c r="C21" s="1">
        <v>77706000</v>
      </c>
    </row>
    <row r="22" spans="1:3" x14ac:dyDescent="0.25">
      <c r="A22" s="6">
        <v>1998</v>
      </c>
      <c r="B22" s="1">
        <v>96211435</v>
      </c>
      <c r="C22" s="1">
        <v>87793000</v>
      </c>
    </row>
    <row r="23" spans="1:3" x14ac:dyDescent="0.25">
      <c r="A23" s="6">
        <v>1997</v>
      </c>
      <c r="B23" s="1">
        <v>59273293</v>
      </c>
      <c r="C23" s="1">
        <v>51525000</v>
      </c>
    </row>
    <row r="24" spans="1:3" x14ac:dyDescent="0.25">
      <c r="A24" s="6">
        <v>1997</v>
      </c>
      <c r="B24" s="1">
        <v>59273293</v>
      </c>
      <c r="C24" s="1">
        <v>51525000</v>
      </c>
    </row>
    <row r="45" spans="1:2" x14ac:dyDescent="0.25">
      <c r="A45" s="4" t="s">
        <v>2</v>
      </c>
      <c r="B45" t="s">
        <v>4</v>
      </c>
    </row>
    <row r="46" spans="1:2" x14ac:dyDescent="0.25">
      <c r="A46" s="2">
        <v>2013</v>
      </c>
      <c r="B46" s="5">
        <v>1.8977220483913217</v>
      </c>
    </row>
    <row r="47" spans="1:2" x14ac:dyDescent="0.25">
      <c r="A47" s="2">
        <v>2014</v>
      </c>
      <c r="B47" s="5">
        <v>1.4365482769597926</v>
      </c>
    </row>
    <row r="48" spans="1:2" x14ac:dyDescent="0.25">
      <c r="A48" s="2">
        <v>2015</v>
      </c>
      <c r="B48" s="5">
        <v>1.2614367281094998</v>
      </c>
    </row>
    <row r="49" spans="1:2" x14ac:dyDescent="0.25">
      <c r="A49" s="2">
        <v>2016</v>
      </c>
      <c r="B49" s="5">
        <v>2.0822400042430464</v>
      </c>
    </row>
    <row r="50" spans="1:2" x14ac:dyDescent="0.25">
      <c r="A50" s="2">
        <v>2017</v>
      </c>
      <c r="B50" s="5">
        <v>2.1973951421159836</v>
      </c>
    </row>
    <row r="51" spans="1:2" x14ac:dyDescent="0.25">
      <c r="A51" s="2">
        <v>2018</v>
      </c>
      <c r="B51" s="5">
        <v>1.2247918436935414</v>
      </c>
    </row>
    <row r="52" spans="1:2" x14ac:dyDescent="0.25">
      <c r="A52" s="2" t="s">
        <v>0</v>
      </c>
      <c r="B52" s="5">
        <v>10.100134043513185</v>
      </c>
    </row>
    <row r="69" spans="1:3" x14ac:dyDescent="0.25">
      <c r="A69" s="4" t="s">
        <v>2</v>
      </c>
      <c r="B69" t="s">
        <v>3</v>
      </c>
    </row>
    <row r="70" spans="1:3" x14ac:dyDescent="0.25">
      <c r="A70" s="2">
        <v>2013</v>
      </c>
      <c r="B70" s="1">
        <v>96409722.820000023</v>
      </c>
    </row>
    <row r="71" spans="1:3" x14ac:dyDescent="0.25">
      <c r="A71" s="2">
        <v>2014</v>
      </c>
      <c r="B71" s="1">
        <v>76111594.969999969</v>
      </c>
      <c r="C71" s="3">
        <f>(B71/B70)-1</f>
        <v>-0.21054025731302328</v>
      </c>
    </row>
    <row r="72" spans="1:3" x14ac:dyDescent="0.25">
      <c r="A72" s="2">
        <v>2015</v>
      </c>
      <c r="B72" s="1">
        <v>59099046.180000015</v>
      </c>
      <c r="C72" s="3">
        <f>(B72/B71)-1</f>
        <v>-0.22352111786260154</v>
      </c>
    </row>
    <row r="73" spans="1:3" x14ac:dyDescent="0.25">
      <c r="A73" s="2">
        <v>2016</v>
      </c>
      <c r="B73" s="1">
        <v>114915232.70000005</v>
      </c>
      <c r="C73" s="3">
        <f>(B73/B72)-1</f>
        <v>0.9444515627206358</v>
      </c>
    </row>
    <row r="74" spans="1:3" x14ac:dyDescent="0.25">
      <c r="A74" s="2">
        <v>2017</v>
      </c>
      <c r="B74" s="1">
        <v>129597764.62000005</v>
      </c>
      <c r="C74" s="3">
        <f>(B74/B73)-1</f>
        <v>0.12776836956272364</v>
      </c>
    </row>
    <row r="75" spans="1:3" x14ac:dyDescent="0.25">
      <c r="A75" s="2">
        <v>2018</v>
      </c>
      <c r="B75" s="1">
        <v>93332973.079999998</v>
      </c>
      <c r="C75" s="3">
        <f>(B75/B74)-1</f>
        <v>-0.27982574889569911</v>
      </c>
    </row>
    <row r="76" spans="1:3" x14ac:dyDescent="0.25">
      <c r="A76" s="2" t="s">
        <v>0</v>
      </c>
      <c r="B76" s="1">
        <v>569466334.37000012</v>
      </c>
    </row>
    <row r="89" spans="1:3" x14ac:dyDescent="0.25">
      <c r="A89" s="4" t="s">
        <v>2</v>
      </c>
      <c r="B89" s="1" t="s">
        <v>1</v>
      </c>
    </row>
    <row r="90" spans="1:3" x14ac:dyDescent="0.25">
      <c r="A90" s="2">
        <v>2013</v>
      </c>
      <c r="B90" s="1">
        <v>50802868.049999997</v>
      </c>
    </row>
    <row r="91" spans="1:3" x14ac:dyDescent="0.25">
      <c r="A91" s="2">
        <v>2014</v>
      </c>
      <c r="B91" s="1">
        <v>52982274.380000003</v>
      </c>
      <c r="C91" s="3">
        <f>(B91/B90)-1</f>
        <v>4.2899277415894055E-2</v>
      </c>
    </row>
    <row r="92" spans="1:3" x14ac:dyDescent="0.25">
      <c r="A92" s="2">
        <v>2015</v>
      </c>
      <c r="B92" s="1">
        <v>46850583.039999992</v>
      </c>
      <c r="C92" s="3">
        <f>(B92/B91)-1</f>
        <v>-0.11573099516306595</v>
      </c>
    </row>
    <row r="93" spans="1:3" x14ac:dyDescent="0.25">
      <c r="A93" s="2">
        <v>2016</v>
      </c>
      <c r="B93" s="1">
        <v>55188274.390000015</v>
      </c>
      <c r="C93" s="3">
        <f>(B93/B92)-1</f>
        <v>0.17796344909691908</v>
      </c>
    </row>
    <row r="94" spans="1:3" x14ac:dyDescent="0.25">
      <c r="A94" s="2">
        <v>2017</v>
      </c>
      <c r="B94" s="1">
        <v>58977906.219999999</v>
      </c>
      <c r="C94" s="3">
        <f>(B94/B93)-1</f>
        <v>6.8667336891523822E-2</v>
      </c>
    </row>
    <row r="95" spans="1:3" x14ac:dyDescent="0.25">
      <c r="A95" s="2">
        <v>2018</v>
      </c>
      <c r="B95" s="1">
        <v>76203130.809999987</v>
      </c>
      <c r="C95" s="3">
        <f>(B95/B94)-1</f>
        <v>0.29206232798001142</v>
      </c>
    </row>
    <row r="96" spans="1:3" x14ac:dyDescent="0.25">
      <c r="A96" s="2" t="s">
        <v>0</v>
      </c>
      <c r="B96" s="1">
        <v>341005036.88999999</v>
      </c>
    </row>
  </sheetData>
  <pageMargins left="0.7" right="0.7" top="0.75" bottom="0.75" header="0.3" footer="0.3"/>
  <pageSetup orientation="portrait" horizontalDpi="0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dtoro</dc:creator>
  <cp:lastModifiedBy>dtoro</cp:lastModifiedBy>
  <dcterms:created xsi:type="dcterms:W3CDTF">2019-02-01T15:56:01Z</dcterms:created>
  <dcterms:modified xsi:type="dcterms:W3CDTF">2019-02-01T15:58:11Z</dcterms:modified>
</cp:coreProperties>
</file>