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<sst xmlns="http://schemas.openxmlformats.org/spreadsheetml/2006/main" count="40" uniqueCount="40">
  <si>
    <t>DISCRIMINADA POR MES</t>
  </si>
  <si>
    <t>MUNICIPALIDADES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</si>
  <si>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</si>
  <si>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</si>
  <si>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</si>
  <si>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</si>
  <si>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</si>
  <si>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</si>
  <si>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</si>
  <si>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</si>
  <si>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</si>
  <si>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</si>
  <si>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</si>
  <si>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</si>
  <si>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</t>
  </si>
  <si>
    <t>GRAL. ALVEAR</t>
  </si>
  <si>
    <t>GODOY CRUZ</t>
  </si>
  <si>
    <t>GUAYMALLEN</t>
  </si>
  <si>
    <t>JUNIN</t>
  </si>
  <si>
    <t>LA PAZ</t>
  </si>
  <si>
    <t>LAS HERAS</t>
  </si>
  <si>
    <t>LAVALLE</t>
  </si>
  <si>
    <t>LUJAN DE CUYO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</si>
  <si>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</si>
  <si>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</si>
  <si>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</si>
  <si>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</si>
  <si>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</si>
  <si>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</si>
  <si>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</si>
  <si>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</si>
  <si>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</si>
  <si>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</si>
  <si>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>Los datos surgen de las resoluciones del Ministerio de Hacienda emitidas en cada uno de los meses indicados. Incluyen Fondo Compensador y Subsidio per capita según corresponda.</t>
  </si>
  <si>
    <t>Fuente:</t>
  </si>
  <si>
    <t>Página web del Ministerio de Hacienda de la Provincia de Mendoza:</t>
  </si>
  <si>
    <t>www.hacienda.mendoza.gov.ar</t>
  </si>
  <si>
    <t>Institución: Dirección General de Presupuesto.</t>
  </si>
  <si>
    <t>CAPITAL</t>
  </si>
  <si>
    <t>PARTICIPACION MUNICIPAL 2020 - PROVISORIA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</si>
</sst>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 * #,##0.00000_ ;_ * \-#,##0.00000_ ;_ * &quot;-&quot;??_ ;_ @_ "/>
    <numFmt numFmtId="181" formatCode="_ * #,##0.000000_ ;_ * \-#,##0.000000_ ;_ * &quot;-&quot;??_ ;_ @_ "/>
    <numFmt numFmtId="182" formatCode="_ * #,##0.0000000_ ;_ * \-#,##0.0000000_ ;_ * &quot;-&quot;??_ ;_ @_ "/>
    <numFmt numFmtId="183" formatCode="_ * #,##0.00000000_ ;_ * \-#,##0.00000000_ ;_ * &quot;-&quot;??????_ ;_ @_ "/>
    <numFmt numFmtId="184" formatCode="_ * #,##0.0_ ;_ * \-#,##0.0_ ;_ * &quot;-&quot;??_ ;_ @_ "/>
    <numFmt numFmtId="185" formatCode="_ * #,##0_ ;_ * \-#,##0_ ;_ * &quot;-&quot;??_ ;_ @_ "/>
    <numFmt numFmtId="186" formatCode="#,##0.0"/>
    <numFmt numFmtId="187" formatCode="#,##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7" fontId="3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3" fontId="3" fillId="33" borderId="0" xfId="0" applyNumberFormat="1" applyFont="1" applyFill="1" applyAlignment="1">
      <alignment/>
    </xf>
    <xf numFmtId="43" fontId="3" fillId="33" borderId="0" xfId="47" applyFont="1" applyFill="1" applyAlignment="1">
      <alignment/>
    </xf>
    <xf numFmtId="4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3" fontId="3" fillId="33" borderId="0" xfId="0" applyNumberFormat="1" applyFont="1" applyFill="1" applyAlignment="1">
      <alignment/>
    </xf>
    <xf numFmtId="180" fontId="3" fillId="33" borderId="0" xfId="47" applyNumberFormat="1" applyFont="1" applyFill="1" applyAlignment="1">
      <alignment/>
    </xf>
    <xf numFmtId="0" fontId="5" fillId="33" borderId="0" xfId="0" applyFont="1" applyFill="1" applyBorder="1" applyAlignment="1">
      <alignment/>
    </xf>
    <xf numFmtId="181" fontId="3" fillId="33" borderId="0" xfId="47" applyNumberFormat="1" applyFont="1" applyFill="1" applyAlignment="1">
      <alignment/>
    </xf>
    <xf numFmtId="182" fontId="3" fillId="33" borderId="0" xfId="0" applyNumberFormat="1" applyFont="1" applyFill="1" applyAlignment="1">
      <alignment/>
    </xf>
    <xf numFmtId="182" fontId="3" fillId="33" borderId="0" xfId="47" applyNumberFormat="1" applyFont="1" applyFill="1" applyAlignment="1">
      <alignment/>
    </xf>
    <xf numFmtId="0" fontId="3" fillId="34" borderId="0" xfId="0" applyFont="1" applyFill="1" applyBorder="1" applyAlignment="1">
      <alignment/>
    </xf>
    <xf numFmtId="43" fontId="3" fillId="34" borderId="0" xfId="47" applyFont="1" applyFill="1" applyAlignment="1">
      <alignment/>
    </xf>
    <xf numFmtId="0" fontId="3" fillId="34" borderId="0" xfId="0" applyFont="1" applyFill="1" applyAlignment="1">
      <alignment/>
    </xf>
    <xf numFmtId="183" fontId="3" fillId="34" borderId="0" xfId="0" applyNumberFormat="1" applyFont="1" applyFill="1" applyAlignment="1">
      <alignment/>
    </xf>
    <xf numFmtId="43" fontId="3" fillId="34" borderId="0" xfId="47" applyFont="1" applyFill="1" applyBorder="1" applyAlignment="1">
      <alignment/>
    </xf>
    <xf numFmtId="0" fontId="39" fillId="0" borderId="0" xfId="0" applyFont="1" applyAlignment="1">
      <alignment horizontal="justify" vertical="center"/>
    </xf>
    <xf numFmtId="185" fontId="3" fillId="34" borderId="0" xfId="47" applyNumberFormat="1" applyFont="1" applyFill="1" applyAlignment="1">
      <alignment/>
    </xf>
    <xf numFmtId="185" fontId="3" fillId="33" borderId="0" xfId="47" applyNumberFormat="1" applyFont="1" applyFill="1" applyAlignment="1">
      <alignment/>
    </xf>
    <xf numFmtId="185" fontId="3" fillId="33" borderId="0" xfId="0" applyNumberFormat="1" applyFont="1" applyFill="1" applyAlignment="1">
      <alignment/>
    </xf>
    <xf numFmtId="43" fontId="3" fillId="34" borderId="0" xfId="0" applyNumberFormat="1" applyFont="1" applyFill="1" applyAlignment="1">
      <alignment/>
    </xf>
    <xf numFmtId="4" fontId="3" fillId="33" borderId="0" xfId="0" applyNumberFormat="1" applyFont="1" applyFill="1" applyBorder="1" applyAlignment="1">
      <alignment/>
    </xf>
    <xf numFmtId="13" fontId="3" fillId="33" borderId="0" xfId="0" applyNumberFormat="1" applyFont="1" applyFill="1" applyAlignment="1">
      <alignment/>
    </xf>
    <xf numFmtId="13" fontId="3" fillId="34" borderId="0" xfId="47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ciana\Planillas\RESOLU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QUIDACION"/>
      <sheetName val="1º QUINCENA"/>
      <sheetName val="2º QUINCENA"/>
      <sheetName val=" DEVOLUCION 3% 6% 9%12%"/>
      <sheetName val="PRESTAMO"/>
      <sheetName val="fondo $186Mill"/>
      <sheetName val="MASA"/>
      <sheetName val="SIJP"/>
      <sheetName val="OSEP"/>
      <sheetName val="CSMUTUAL"/>
      <sheetName val="AJUSTEIND"/>
      <sheetName val="FONDOANTICICLICO"/>
      <sheetName val="ART.14 LEY 6396"/>
      <sheetName val="FFSOLIDARIO"/>
      <sheetName val="PAF "/>
      <sheetName val="CANON-FIIS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7"/>
  <sheetViews>
    <sheetView tabSelected="1" zoomScale="96" zoomScaleNormal="96" zoomScalePageLayoutView="0" workbookViewId="0" topLeftCell="B1">
      <selection activeCell="P9" sqref="P9:Q27"/>
    </sheetView>
  </sheetViews>
  <sheetFormatPr defaultColWidth="15.421875" defaultRowHeight="15"/>
  <cols>
    <col min="1" max="1" width="22.7109375" style="2" customWidth="1"/>
    <col min="2" max="8" width="15.421875" style="2" customWidth="1"/>
    <col min="9" max="9" width="16.28125" style="2" customWidth="1"/>
    <col min="10" max="11" width="15.421875" style="2" customWidth="1"/>
    <col min="12" max="12" width="16.140625" style="2" customWidth="1"/>
    <col min="13" max="13" width="15.421875" style="2" customWidth="1"/>
    <col min="14" max="14" width="16.00390625" style="2" customWidth="1"/>
    <col min="15" max="15" width="15.421875" style="2" customWidth="1"/>
    <col min="16" max="16" width="22.28125" style="2" customWidth="1"/>
    <col min="17" max="17" width="15.421875" style="2" customWidth="1"/>
    <col min="18" max="18" width="19.140625" style="2" customWidth="1"/>
    <col min="19" max="16384" width="15.421875" style="2" customWidth="1"/>
  </cols>
  <sheetData>
    <row r="2" ht="12.75">
      <c r="A2" s="1" t="s">
        <v>39</v>
      </c>
    </row>
    <row r="3" ht="12.75">
      <c r="A3" s="1"/>
    </row>
    <row r="4" ht="12.75">
      <c r="A4" s="2" t="s">
        <v>0</v>
      </c>
    </row>
    <row r="6" spans="1:17" ht="12.75">
      <c r="A6" s="3"/>
      <c r="B6" s="3"/>
      <c r="C6" s="3"/>
      <c r="D6" s="4"/>
      <c r="E6" s="5"/>
      <c r="F6" s="5"/>
      <c r="G6" s="6"/>
      <c r="H6" s="3"/>
      <c r="I6" s="4"/>
      <c r="J6" s="5"/>
      <c r="K6" s="6"/>
      <c r="L6" s="3"/>
      <c r="M6" s="4"/>
      <c r="N6" s="5"/>
      <c r="O6" s="7"/>
      <c r="P6" s="8"/>
      <c r="Q6" s="7"/>
    </row>
    <row r="7" spans="1:17" ht="12.75">
      <c r="A7" s="9" t="s">
        <v>1</v>
      </c>
      <c r="B7" s="9" t="s">
        <v>2</v>
      </c>
      <c r="C7" s="9" t="s">
        <v>3</v>
      </c>
      <c r="D7" s="10" t="s">
        <v>4</v>
      </c>
      <c r="E7" s="11" t="s">
        <v>5</v>
      </c>
      <c r="F7" s="11" t="s">
        <v>6</v>
      </c>
      <c r="G7" s="12" t="s">
        <v>7</v>
      </c>
      <c r="H7" s="9" t="s">
        <v>8</v>
      </c>
      <c r="I7" s="10" t="s">
        <v>9</v>
      </c>
      <c r="J7" s="11" t="s">
        <v>10</v>
      </c>
      <c r="K7" s="12" t="s">
        <v>11</v>
      </c>
      <c r="L7" s="9" t="s">
        <v>12</v>
      </c>
      <c r="M7" s="10" t="s">
        <v>13</v>
      </c>
      <c r="N7" s="11" t="s">
        <v>14</v>
      </c>
      <c r="O7" s="8"/>
      <c r="P7" s="8"/>
      <c r="Q7" s="7"/>
    </row>
    <row r="8" spans="1:17" ht="12.75">
      <c r="A8" s="13"/>
      <c r="B8" s="13"/>
      <c r="C8" s="13"/>
      <c r="D8" s="14"/>
      <c r="E8" s="15"/>
      <c r="F8" s="15"/>
      <c r="G8" s="16"/>
      <c r="H8" s="13"/>
      <c r="I8" s="14"/>
      <c r="J8" s="15"/>
      <c r="K8" s="16"/>
      <c r="L8" s="13"/>
      <c r="M8" s="14"/>
      <c r="N8" s="15"/>
      <c r="O8" s="7"/>
      <c r="P8" s="7"/>
      <c r="Q8" s="7"/>
    </row>
    <row r="9" spans="1:18" ht="19.5" customHeight="1">
      <c r="A9" s="40" t="s">
        <v>38</v>
      </c>
      <c r="B9" s="18">
        <v>96389829</v>
      </c>
      <c r="C9" s="18">
        <v>139476832</v>
      </c>
      <c r="D9" s="18">
        <v>178158270</v>
      </c>
      <c r="E9" s="18">
        <v>116352423</v>
      </c>
      <c r="F9" s="18">
        <v>116023971</v>
      </c>
      <c r="G9" s="18">
        <v>146324650</v>
      </c>
      <c r="H9" s="18">
        <v>136889732</v>
      </c>
      <c r="I9" s="18">
        <v>153649128</v>
      </c>
      <c r="J9" s="18">
        <v>138940074</v>
      </c>
      <c r="K9" s="18"/>
      <c r="L9" s="18"/>
      <c r="M9" s="18"/>
      <c r="N9" s="18">
        <f>SUM(B9:M9)</f>
        <v>1222204909</v>
      </c>
      <c r="O9" s="19"/>
      <c r="P9" s="20"/>
      <c r="Q9" s="45"/>
      <c r="R9" s="25"/>
    </row>
    <row r="10" spans="1:18" ht="19.5" customHeight="1">
      <c r="A10" s="17" t="s">
        <v>15</v>
      </c>
      <c r="B10" s="18">
        <v>54663944</v>
      </c>
      <c r="C10" s="18">
        <v>60987442</v>
      </c>
      <c r="D10" s="18">
        <v>76706414</v>
      </c>
      <c r="E10" s="18">
        <v>62969832</v>
      </c>
      <c r="F10" s="18">
        <v>59811639</v>
      </c>
      <c r="G10" s="18">
        <v>75034358</v>
      </c>
      <c r="H10" s="18">
        <v>71086517</v>
      </c>
      <c r="I10" s="18">
        <v>80230982</v>
      </c>
      <c r="J10" s="18">
        <v>73442181</v>
      </c>
      <c r="K10" s="18"/>
      <c r="L10" s="18"/>
      <c r="M10" s="18"/>
      <c r="N10" s="18">
        <f>SUM(B10:M10)</f>
        <v>614933309</v>
      </c>
      <c r="O10" s="19"/>
      <c r="P10" s="20"/>
      <c r="Q10" s="45"/>
      <c r="R10" s="25"/>
    </row>
    <row r="11" spans="1:18" ht="19.5" customHeight="1">
      <c r="A11" s="17" t="s">
        <v>16</v>
      </c>
      <c r="B11" s="18">
        <v>157507271</v>
      </c>
      <c r="C11" s="18">
        <v>196976989</v>
      </c>
      <c r="D11" s="18">
        <v>249735290</v>
      </c>
      <c r="E11" s="18">
        <v>185068758</v>
      </c>
      <c r="F11" s="18">
        <v>179402602</v>
      </c>
      <c r="G11" s="18">
        <v>225749525</v>
      </c>
      <c r="H11" s="18">
        <v>212684793</v>
      </c>
      <c r="I11" s="18">
        <v>239569709</v>
      </c>
      <c r="J11" s="18">
        <v>217450212</v>
      </c>
      <c r="K11" s="18"/>
      <c r="L11" s="18"/>
      <c r="M11" s="18"/>
      <c r="N11" s="18">
        <f aca="true" t="shared" si="0" ref="N11:N26">SUM(B11:M11)</f>
        <v>1864145149</v>
      </c>
      <c r="O11" s="19"/>
      <c r="P11" s="20"/>
      <c r="Q11" s="45"/>
      <c r="R11" s="25"/>
    </row>
    <row r="12" spans="1:18" ht="19.5" customHeight="1">
      <c r="A12" s="17" t="s">
        <v>17</v>
      </c>
      <c r="B12" s="18">
        <v>189506823</v>
      </c>
      <c r="C12" s="18">
        <v>237478356</v>
      </c>
      <c r="D12" s="18">
        <v>301124883</v>
      </c>
      <c r="E12" s="18">
        <v>222750266</v>
      </c>
      <c r="F12" s="18">
        <v>216011021</v>
      </c>
      <c r="G12" s="18">
        <v>412010123</v>
      </c>
      <c r="H12" s="18">
        <v>256072973</v>
      </c>
      <c r="I12" s="18">
        <v>288432084</v>
      </c>
      <c r="J12" s="18">
        <v>343075675</v>
      </c>
      <c r="K12" s="18"/>
      <c r="L12" s="18"/>
      <c r="M12" s="18"/>
      <c r="N12" s="18">
        <f t="shared" si="0"/>
        <v>2466462204</v>
      </c>
      <c r="O12" s="19"/>
      <c r="P12" s="20"/>
      <c r="Q12" s="45"/>
      <c r="R12" s="25"/>
    </row>
    <row r="13" spans="1:18" ht="19.5" customHeight="1">
      <c r="A13" s="17" t="s">
        <v>18</v>
      </c>
      <c r="B13" s="18">
        <v>43157418</v>
      </c>
      <c r="C13" s="18">
        <v>47649940</v>
      </c>
      <c r="D13" s="18">
        <v>59884490</v>
      </c>
      <c r="E13" s="18">
        <v>49629574</v>
      </c>
      <c r="F13" s="18">
        <v>47055386</v>
      </c>
      <c r="G13" s="18">
        <v>59015335</v>
      </c>
      <c r="H13" s="18">
        <v>55938246</v>
      </c>
      <c r="I13" s="18">
        <v>63145223</v>
      </c>
      <c r="J13" s="18">
        <v>57985584</v>
      </c>
      <c r="K13" s="18"/>
      <c r="L13" s="18"/>
      <c r="M13" s="18"/>
      <c r="N13" s="18">
        <f t="shared" si="0"/>
        <v>483461196</v>
      </c>
      <c r="O13" s="19"/>
      <c r="P13" s="20"/>
      <c r="Q13" s="45"/>
      <c r="R13" s="25"/>
    </row>
    <row r="14" spans="1:18" ht="19.5" customHeight="1">
      <c r="A14" s="17" t="s">
        <v>19</v>
      </c>
      <c r="B14" s="18">
        <v>34878660</v>
      </c>
      <c r="C14" s="18">
        <v>35122720</v>
      </c>
      <c r="D14" s="18">
        <v>43810130</v>
      </c>
      <c r="E14" s="18">
        <v>39525368</v>
      </c>
      <c r="F14" s="18">
        <v>36900899</v>
      </c>
      <c r="G14" s="18">
        <v>46159570</v>
      </c>
      <c r="H14" s="18">
        <v>43944652</v>
      </c>
      <c r="I14" s="18">
        <v>49676807</v>
      </c>
      <c r="J14" s="18">
        <v>45700399</v>
      </c>
      <c r="K14" s="18"/>
      <c r="L14" s="18"/>
      <c r="M14" s="18"/>
      <c r="N14" s="18">
        <f t="shared" si="0"/>
        <v>375719205</v>
      </c>
      <c r="O14" s="19"/>
      <c r="P14" s="20"/>
      <c r="Q14" s="45"/>
      <c r="R14" s="25"/>
    </row>
    <row r="15" spans="1:18" ht="19.5" customHeight="1">
      <c r="A15" s="17" t="s">
        <v>20</v>
      </c>
      <c r="B15" s="18">
        <v>157958243</v>
      </c>
      <c r="C15" s="18">
        <v>179238493</v>
      </c>
      <c r="D15" s="18">
        <v>225717187</v>
      </c>
      <c r="E15" s="18">
        <v>182472814</v>
      </c>
      <c r="F15" s="18">
        <v>173832856</v>
      </c>
      <c r="G15" s="18">
        <v>218172465</v>
      </c>
      <c r="H15" s="18">
        <v>206525549</v>
      </c>
      <c r="I15" s="18">
        <v>233025522</v>
      </c>
      <c r="J15" s="18">
        <v>212459656</v>
      </c>
      <c r="K15" s="18"/>
      <c r="L15" s="18"/>
      <c r="M15" s="18"/>
      <c r="N15" s="18">
        <f t="shared" si="0"/>
        <v>1789402785</v>
      </c>
      <c r="O15" s="19"/>
      <c r="P15" s="20"/>
      <c r="Q15" s="45"/>
      <c r="R15" s="25"/>
    </row>
    <row r="16" spans="1:18" ht="19.5" customHeight="1">
      <c r="A16" s="17" t="s">
        <v>21</v>
      </c>
      <c r="B16" s="18">
        <v>49797287</v>
      </c>
      <c r="C16" s="18">
        <v>51948488</v>
      </c>
      <c r="D16" s="18">
        <v>64999867</v>
      </c>
      <c r="E16" s="18">
        <v>56747286</v>
      </c>
      <c r="F16" s="18">
        <v>53287017</v>
      </c>
      <c r="G16" s="18">
        <v>66732457</v>
      </c>
      <c r="H16" s="18">
        <v>63423064</v>
      </c>
      <c r="I16" s="18">
        <v>71662317</v>
      </c>
      <c r="J16" s="18">
        <v>66153475</v>
      </c>
      <c r="K16" s="18"/>
      <c r="L16" s="18"/>
      <c r="M16" s="18"/>
      <c r="N16" s="18">
        <f t="shared" si="0"/>
        <v>544751258</v>
      </c>
      <c r="O16" s="19"/>
      <c r="P16" s="20"/>
      <c r="Q16" s="45"/>
      <c r="R16" s="25"/>
    </row>
    <row r="17" spans="1:18" ht="19.5" customHeight="1">
      <c r="A17" s="17" t="s">
        <v>22</v>
      </c>
      <c r="B17" s="18">
        <v>102304233</v>
      </c>
      <c r="C17" s="18">
        <v>127993096</v>
      </c>
      <c r="D17" s="18">
        <v>159137024</v>
      </c>
      <c r="E17" s="18">
        <v>118097245</v>
      </c>
      <c r="F17" s="18">
        <v>111529095</v>
      </c>
      <c r="G17" s="18">
        <v>140353605</v>
      </c>
      <c r="H17" s="18">
        <v>135103162</v>
      </c>
      <c r="I17" s="18">
        <v>151912477</v>
      </c>
      <c r="J17" s="18">
        <v>141856100</v>
      </c>
      <c r="K17" s="18"/>
      <c r="L17" s="18"/>
      <c r="M17" s="18"/>
      <c r="N17" s="18">
        <f t="shared" si="0"/>
        <v>1188286037</v>
      </c>
      <c r="O17" s="19"/>
      <c r="P17" s="20"/>
      <c r="Q17" s="45"/>
      <c r="R17" s="25"/>
    </row>
    <row r="18" spans="1:18" ht="19.5" customHeight="1">
      <c r="A18" s="17" t="s">
        <v>23</v>
      </c>
      <c r="B18" s="18">
        <v>130943011</v>
      </c>
      <c r="C18" s="18">
        <v>158979786</v>
      </c>
      <c r="D18" s="18">
        <v>201014675</v>
      </c>
      <c r="E18" s="18">
        <v>152875056</v>
      </c>
      <c r="F18" s="18">
        <v>147069529</v>
      </c>
      <c r="G18" s="18">
        <v>184922120</v>
      </c>
      <c r="H18" s="18">
        <v>174699320</v>
      </c>
      <c r="I18" s="18">
        <v>196862936</v>
      </c>
      <c r="J18" s="18">
        <v>180359650</v>
      </c>
      <c r="K18" s="18"/>
      <c r="L18" s="18"/>
      <c r="M18" s="18"/>
      <c r="N18" s="18">
        <f t="shared" si="0"/>
        <v>1527726083</v>
      </c>
      <c r="O18" s="19"/>
      <c r="P18" s="20"/>
      <c r="Q18" s="45"/>
      <c r="R18" s="25"/>
    </row>
    <row r="19" spans="1:18" ht="19.5" customHeight="1">
      <c r="A19" s="17" t="s">
        <v>24</v>
      </c>
      <c r="B19" s="18">
        <v>89188040</v>
      </c>
      <c r="C19" s="18">
        <v>96567964</v>
      </c>
      <c r="D19" s="18">
        <v>96899889</v>
      </c>
      <c r="E19" s="18">
        <v>87697517</v>
      </c>
      <c r="F19" s="18">
        <v>56974988</v>
      </c>
      <c r="G19" s="18">
        <v>70309515</v>
      </c>
      <c r="H19" s="18">
        <v>83471669</v>
      </c>
      <c r="I19" s="18">
        <v>87610122</v>
      </c>
      <c r="J19" s="18">
        <v>98569470</v>
      </c>
      <c r="K19" s="18"/>
      <c r="L19" s="18"/>
      <c r="M19" s="18"/>
      <c r="N19" s="18">
        <f t="shared" si="0"/>
        <v>767289174</v>
      </c>
      <c r="O19" s="19"/>
      <c r="P19" s="20"/>
      <c r="Q19" s="45"/>
      <c r="R19" s="25"/>
    </row>
    <row r="20" spans="1:18" ht="19.5" customHeight="1">
      <c r="A20" s="17" t="s">
        <v>25</v>
      </c>
      <c r="B20" s="18">
        <v>45979810</v>
      </c>
      <c r="C20" s="18">
        <v>53090432</v>
      </c>
      <c r="D20" s="18">
        <v>65157872</v>
      </c>
      <c r="E20" s="18">
        <v>51830649</v>
      </c>
      <c r="F20" s="18">
        <v>47049731</v>
      </c>
      <c r="G20" s="18">
        <v>58966644</v>
      </c>
      <c r="H20" s="18">
        <v>58014029</v>
      </c>
      <c r="I20" s="18">
        <v>65187203</v>
      </c>
      <c r="J20" s="18">
        <v>61185468</v>
      </c>
      <c r="K20" s="18"/>
      <c r="L20" s="18"/>
      <c r="M20" s="18"/>
      <c r="N20" s="18">
        <f t="shared" si="0"/>
        <v>506461838</v>
      </c>
      <c r="O20" s="19"/>
      <c r="P20" s="20"/>
      <c r="Q20" s="45"/>
      <c r="R20" s="25"/>
    </row>
    <row r="21" spans="1:18" ht="19.5" customHeight="1">
      <c r="A21" s="17" t="s">
        <v>26</v>
      </c>
      <c r="B21" s="18">
        <v>41884566</v>
      </c>
      <c r="C21" s="18">
        <v>46695592</v>
      </c>
      <c r="D21" s="18">
        <v>55647252</v>
      </c>
      <c r="E21" s="18">
        <v>46022429</v>
      </c>
      <c r="F21" s="18">
        <v>40903357</v>
      </c>
      <c r="G21" s="18">
        <v>51351474</v>
      </c>
      <c r="H21" s="18">
        <v>51324523</v>
      </c>
      <c r="I21" s="18">
        <v>57635040</v>
      </c>
      <c r="J21" s="18">
        <v>55488705</v>
      </c>
      <c r="K21" s="18"/>
      <c r="L21" s="18"/>
      <c r="M21" s="18"/>
      <c r="N21" s="18">
        <f t="shared" si="0"/>
        <v>446952938</v>
      </c>
      <c r="O21" s="19"/>
      <c r="P21" s="20"/>
      <c r="Q21" s="45"/>
      <c r="R21" s="25"/>
    </row>
    <row r="22" spans="1:18" ht="19.5" customHeight="1">
      <c r="A22" s="17" t="s">
        <v>27</v>
      </c>
      <c r="B22" s="18">
        <v>91832247</v>
      </c>
      <c r="C22" s="18">
        <v>108428996</v>
      </c>
      <c r="D22" s="18">
        <v>136934822</v>
      </c>
      <c r="E22" s="18">
        <v>106805876</v>
      </c>
      <c r="F22" s="18">
        <v>102465604</v>
      </c>
      <c r="G22" s="18">
        <v>128737352</v>
      </c>
      <c r="H22" s="18">
        <v>121630248</v>
      </c>
      <c r="I22" s="18">
        <v>137143180</v>
      </c>
      <c r="J22" s="18">
        <v>124700083</v>
      </c>
      <c r="K22" s="18"/>
      <c r="L22" s="18"/>
      <c r="M22" s="18"/>
      <c r="N22" s="18">
        <f t="shared" si="0"/>
        <v>1058678408</v>
      </c>
      <c r="O22" s="19"/>
      <c r="P22" s="20"/>
      <c r="Q22" s="45"/>
      <c r="R22" s="25"/>
    </row>
    <row r="23" spans="1:18" ht="19.5" customHeight="1">
      <c r="A23" s="17" t="s">
        <v>28</v>
      </c>
      <c r="B23" s="18">
        <v>145276838</v>
      </c>
      <c r="C23" s="18">
        <v>175355813</v>
      </c>
      <c r="D23" s="18">
        <v>218943114</v>
      </c>
      <c r="E23" s="18">
        <v>168455095</v>
      </c>
      <c r="F23" s="18">
        <v>160821935</v>
      </c>
      <c r="G23" s="18">
        <v>203378127</v>
      </c>
      <c r="H23" s="18">
        <v>191126458</v>
      </c>
      <c r="I23" s="18">
        <v>215220119</v>
      </c>
      <c r="J23" s="18">
        <v>197783483</v>
      </c>
      <c r="K23" s="18"/>
      <c r="L23" s="18"/>
      <c r="M23" s="18"/>
      <c r="N23" s="18">
        <f t="shared" si="0"/>
        <v>1676360982</v>
      </c>
      <c r="O23" s="19"/>
      <c r="P23" s="20"/>
      <c r="Q23" s="45"/>
      <c r="R23" s="25"/>
    </row>
    <row r="24" spans="1:18" ht="19.5" customHeight="1">
      <c r="A24" s="17" t="s">
        <v>29</v>
      </c>
      <c r="B24" s="18">
        <v>36307352</v>
      </c>
      <c r="C24" s="18">
        <v>37018703</v>
      </c>
      <c r="D24" s="18">
        <v>46233358</v>
      </c>
      <c r="E24" s="18">
        <v>41228237</v>
      </c>
      <c r="F24" s="18">
        <v>38566841</v>
      </c>
      <c r="G24" s="18">
        <v>48269737</v>
      </c>
      <c r="H24" s="18">
        <v>45924996</v>
      </c>
      <c r="I24" s="18">
        <v>51910628</v>
      </c>
      <c r="J24" s="18">
        <v>47616884</v>
      </c>
      <c r="K24" s="18"/>
      <c r="L24" s="18"/>
      <c r="M24" s="18"/>
      <c r="N24" s="18">
        <f t="shared" si="0"/>
        <v>393076736</v>
      </c>
      <c r="O24" s="19"/>
      <c r="P24" s="20"/>
      <c r="Q24" s="45"/>
      <c r="R24" s="25"/>
    </row>
    <row r="25" spans="1:18" ht="19.5" customHeight="1">
      <c r="A25" s="17" t="s">
        <v>30</v>
      </c>
      <c r="B25" s="18">
        <v>57126682</v>
      </c>
      <c r="C25" s="18">
        <v>62774273</v>
      </c>
      <c r="D25" s="18">
        <v>78863841</v>
      </c>
      <c r="E25" s="18">
        <v>65642678</v>
      </c>
      <c r="F25" s="18">
        <v>62186942</v>
      </c>
      <c r="G25" s="18">
        <v>77983139</v>
      </c>
      <c r="H25" s="18">
        <v>73933831</v>
      </c>
      <c r="I25" s="18">
        <v>83466028</v>
      </c>
      <c r="J25" s="18">
        <v>76824464</v>
      </c>
      <c r="K25" s="18"/>
      <c r="L25" s="18"/>
      <c r="M25" s="18"/>
      <c r="N25" s="18">
        <f t="shared" si="0"/>
        <v>638801878</v>
      </c>
      <c r="O25" s="19"/>
      <c r="P25" s="20"/>
      <c r="Q25" s="45"/>
      <c r="R25" s="25"/>
    </row>
    <row r="26" spans="1:18" ht="19.5" customHeight="1">
      <c r="A26" s="17" t="s">
        <v>31</v>
      </c>
      <c r="B26" s="18">
        <v>42089051</v>
      </c>
      <c r="C26" s="18">
        <v>46564182</v>
      </c>
      <c r="D26" s="18">
        <v>54830827</v>
      </c>
      <c r="E26" s="18">
        <v>46080136</v>
      </c>
      <c r="F26" s="18">
        <v>39677468</v>
      </c>
      <c r="G26" s="18">
        <v>49716062</v>
      </c>
      <c r="H26" s="18">
        <v>48352825</v>
      </c>
      <c r="I26" s="18">
        <v>52912397</v>
      </c>
      <c r="J26" s="18">
        <v>50450382</v>
      </c>
      <c r="K26" s="18"/>
      <c r="L26" s="18"/>
      <c r="M26" s="18"/>
      <c r="N26" s="21">
        <f t="shared" si="0"/>
        <v>430673330</v>
      </c>
      <c r="O26" s="19"/>
      <c r="P26" s="20"/>
      <c r="Q26" s="45"/>
      <c r="R26" s="25"/>
    </row>
    <row r="27" spans="1:18" ht="19.5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7"/>
      <c r="P27" s="20"/>
      <c r="Q27" s="20"/>
      <c r="R27" s="25"/>
    </row>
    <row r="28" spans="1:17" ht="19.5" customHeight="1">
      <c r="A28" s="24" t="s">
        <v>32</v>
      </c>
      <c r="B28" s="21">
        <f aca="true" t="shared" si="1" ref="B28:H28">SUM(B9:B27)</f>
        <v>1566791305</v>
      </c>
      <c r="C28" s="21">
        <f t="shared" si="1"/>
        <v>1862348097</v>
      </c>
      <c r="D28" s="21">
        <f t="shared" si="1"/>
        <v>2313799205</v>
      </c>
      <c r="E28" s="21">
        <f t="shared" si="1"/>
        <v>1800251239</v>
      </c>
      <c r="F28" s="21">
        <f>SUM(F9:F27)</f>
        <v>1689570881</v>
      </c>
      <c r="G28" s="21">
        <f t="shared" si="1"/>
        <v>2263186258</v>
      </c>
      <c r="H28" s="21">
        <f t="shared" si="1"/>
        <v>2030146587</v>
      </c>
      <c r="I28" s="21">
        <f aca="true" t="shared" si="2" ref="I28:N28">SUM(I9:I27)</f>
        <v>2279251902</v>
      </c>
      <c r="J28" s="21">
        <f t="shared" si="2"/>
        <v>2190041945</v>
      </c>
      <c r="K28" s="21">
        <f t="shared" si="2"/>
        <v>0</v>
      </c>
      <c r="L28" s="21">
        <f t="shared" si="2"/>
        <v>0</v>
      </c>
      <c r="M28" s="21">
        <f t="shared" si="2"/>
        <v>0</v>
      </c>
      <c r="N28" s="21">
        <f t="shared" si="2"/>
        <v>17995387419</v>
      </c>
      <c r="O28" s="20"/>
      <c r="P28" s="20"/>
      <c r="Q28" s="20"/>
    </row>
    <row r="29" ht="12.75">
      <c r="R29" s="25"/>
    </row>
    <row r="30" spans="1:14" ht="12.75">
      <c r="A30" s="2" t="s">
        <v>33</v>
      </c>
      <c r="L30" s="25"/>
      <c r="M30" s="27"/>
      <c r="N30" s="25"/>
    </row>
    <row r="31" spans="3:18" ht="12.75">
      <c r="C31" s="25"/>
      <c r="M31" s="26"/>
      <c r="N31" s="27"/>
      <c r="R31" s="25"/>
    </row>
    <row r="32" s="26" customFormat="1" ht="12.75"/>
    <row r="33" spans="1:15" ht="12.75">
      <c r="A33" s="28" t="s">
        <v>34</v>
      </c>
      <c r="B33" s="29"/>
      <c r="C33" s="29"/>
      <c r="D33" s="29"/>
      <c r="E33" s="29"/>
      <c r="F33" s="46"/>
      <c r="G33" s="26"/>
      <c r="H33" s="29"/>
      <c r="I33" s="29"/>
      <c r="J33" s="29"/>
      <c r="K33" s="29"/>
      <c r="L33" s="29"/>
      <c r="N33" s="30"/>
      <c r="O33" s="29"/>
    </row>
    <row r="34" spans="1:14" ht="12.75">
      <c r="A34" s="7" t="s">
        <v>35</v>
      </c>
      <c r="G34" s="46"/>
      <c r="N34" s="26"/>
    </row>
    <row r="35" spans="1:15" ht="12.75">
      <c r="A35" s="31" t="s">
        <v>36</v>
      </c>
      <c r="N35" s="32"/>
      <c r="O35" s="33"/>
    </row>
    <row r="36" spans="1:14" ht="12.75">
      <c r="A36" s="7" t="s">
        <v>37</v>
      </c>
      <c r="G36" s="46"/>
      <c r="N36" s="34"/>
    </row>
    <row r="37" spans="1:14" s="37" customFormat="1" ht="11.25" customHeight="1">
      <c r="A37" s="35"/>
      <c r="B37" s="36"/>
      <c r="C37" s="36"/>
      <c r="D37" s="36"/>
      <c r="E37" s="36"/>
      <c r="F37" s="36"/>
      <c r="G37" s="47"/>
      <c r="H37" s="36"/>
      <c r="I37" s="36"/>
      <c r="J37" s="36"/>
      <c r="K37" s="36"/>
      <c r="L37" s="36"/>
      <c r="N37" s="38"/>
    </row>
    <row r="38" spans="1:15" s="37" customFormat="1" ht="12.75">
      <c r="A38" s="35"/>
      <c r="M38" s="41"/>
      <c r="N38" s="41"/>
      <c r="O38" s="41"/>
    </row>
    <row r="39" spans="1:15" s="36" customFormat="1" ht="12.75">
      <c r="A39" s="39"/>
      <c r="M39" s="41"/>
      <c r="N39" s="41"/>
      <c r="O39" s="41"/>
    </row>
    <row r="40" spans="13:15" s="37" customFormat="1" ht="12.75">
      <c r="M40" s="41"/>
      <c r="N40" s="41"/>
      <c r="O40" s="41"/>
    </row>
    <row r="41" spans="13:15" s="36" customFormat="1" ht="12.75">
      <c r="M41" s="41"/>
      <c r="N41" s="41"/>
      <c r="O41" s="41"/>
    </row>
    <row r="42" spans="6:15" s="37" customFormat="1" ht="12.75">
      <c r="F42" s="44"/>
      <c r="M42" s="41"/>
      <c r="N42" s="41"/>
      <c r="O42" s="41"/>
    </row>
    <row r="43" spans="9:15" ht="12.75">
      <c r="I43" s="29"/>
      <c r="M43" s="42"/>
      <c r="N43" s="42"/>
      <c r="O43" s="42"/>
    </row>
    <row r="44" spans="13:15" ht="12.75">
      <c r="M44" s="42"/>
      <c r="N44" s="42"/>
      <c r="O44" s="42"/>
    </row>
    <row r="45" spans="13:15" ht="12.75">
      <c r="M45" s="42"/>
      <c r="N45" s="42"/>
      <c r="O45" s="42"/>
    </row>
    <row r="46" spans="13:15" ht="12.75">
      <c r="M46" s="42"/>
      <c r="N46" s="42"/>
      <c r="O46" s="42"/>
    </row>
    <row r="47" spans="13:15" ht="12.75">
      <c r="M47" s="42"/>
      <c r="N47" s="42"/>
      <c r="O47" s="42"/>
    </row>
    <row r="48" spans="13:15" ht="12.75">
      <c r="M48" s="42"/>
      <c r="N48" s="42"/>
      <c r="O48" s="42"/>
    </row>
    <row r="49" spans="13:15" ht="12.75">
      <c r="M49" s="42"/>
      <c r="N49" s="42"/>
      <c r="O49" s="42"/>
    </row>
    <row r="50" spans="13:15" ht="12.75">
      <c r="M50" s="42"/>
      <c r="N50" s="42"/>
      <c r="O50" s="42"/>
    </row>
    <row r="51" spans="13:15" ht="12.75">
      <c r="M51" s="42"/>
      <c r="N51" s="42"/>
      <c r="O51" s="42"/>
    </row>
    <row r="52" spans="13:15" ht="12.75">
      <c r="M52" s="42"/>
      <c r="N52" s="42"/>
      <c r="O52" s="42"/>
    </row>
    <row r="55" ht="12.75">
      <c r="M55" s="43"/>
    </row>
    <row r="57" ht="12.75">
      <c r="M57" s="4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Luciana Orsini</cp:lastModifiedBy>
  <cp:lastPrinted>2018-05-08T15:21:11Z</cp:lastPrinted>
  <dcterms:created xsi:type="dcterms:W3CDTF">2016-02-04T16:07:04Z</dcterms:created>
  <dcterms:modified xsi:type="dcterms:W3CDTF">2020-10-20T15:59:56Z</dcterms:modified>
  <cp:category/>
  <cp:version/>
  <cp:contentType/>
  <cp:contentStatus/>
</cp:coreProperties>
</file>