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05" yWindow="65326" windowWidth="11580" windowHeight="6030" activeTab="0"/>
  </bookViews>
  <sheets>
    <sheet name="Indicadores Sectoriales" sheetId="1" r:id="rId1"/>
  </sheets>
  <definedNames>
    <definedName name="_xlnm.Print_Area" localSheetId="0">'Indicadores Sectoriales'!$A$1:$H$141</definedName>
    <definedName name="_xlnm.Print_Titles" localSheetId="0">'Indicadores Sectoriales'!$5:$5</definedName>
  </definedNames>
  <calcPr fullCalcOnLoad="1"/>
</workbook>
</file>

<file path=xl/sharedStrings.xml><?xml version="1.0" encoding="utf-8"?>
<sst xmlns="http://schemas.openxmlformats.org/spreadsheetml/2006/main" count="530" uniqueCount="223">
  <si>
    <t>3.a.3 Participación porcentual de la función Seguridad Social respecto al gasto total de la Finalidad Servicios Sociales.</t>
  </si>
  <si>
    <t>3.a.5 Participación porcentual de la función Ciencia y Técnica respecto al gasto total de la Finalidad Servicios Sociales.</t>
  </si>
  <si>
    <t>3.a.6 Participación porcentual de la función Trabajo respecto al gasto total de la Finalidad Servicios Sociales.</t>
  </si>
  <si>
    <t>3.a.8 Participación porcentual de la función Agua Potable y Alcantarillado respecto al gasto total de la Finalidad Servicios Sociales.</t>
  </si>
  <si>
    <t>4.a.1. Participación porcentual de la función Energía, combustible y minería respecto al gasto total de la finalidad Servicios Económicos.</t>
  </si>
  <si>
    <t>4.a.2. Participación porcentual de la función Comunicaciones respecto al gasto total de la finalidad Servicios Económicos.</t>
  </si>
  <si>
    <t>4.a.3. Participación porcentual de la función Transporte respecto al gasto total de la finalidad Servicios Económicos.</t>
  </si>
  <si>
    <t>4.a.4. Participación porcentual de la función Ecología y Medio Ambiente respecto al gasto total de la finalidad Servicios Económicos.</t>
  </si>
  <si>
    <t>4.a.5. Participación porcentual de la función Agricultura respecto al gasto total de la finalidad Servicios Económicos.</t>
  </si>
  <si>
    <t>4.a.6. Participación porcentual de la función Industria respecto al gasto total de la finalidad Servicios Económicos.</t>
  </si>
  <si>
    <t>4.a.8. Participación porcentual de la función Seguros y Finanzas respecto al gasto total de la finalidad Servicios Económicos.</t>
  </si>
  <si>
    <t>4.a.9. Participación porcentual de la función resto Servicios Económicos respecto al gasto total de la finalidad Servicios Económicos.</t>
  </si>
  <si>
    <t xml:space="preserve">1. Base devengado. Cobertura APNFNISS. Corresponde a los gastos por inversión real directa en aquellas jurisdicciones que trabajan por categoría programática a nivel de proyecto, o en caso contrario a los gastos de personal, servicios no personales y otros generados por el mantenimiento de caminos.
</t>
  </si>
  <si>
    <t>4.2.4. Gasto en inversión real directa por kilómetro de camino natural construido.</t>
  </si>
  <si>
    <t>1. Gasto en inversión real directa para construcción de caminos  naturales.
2. Kilometros de caminos naturales construidos.</t>
  </si>
  <si>
    <t>1. Gasto en inversión real directa para construcción de caminos  pavimentados.
2. Kilometros de caminos pavimentados construidos.</t>
  </si>
  <si>
    <t xml:space="preserve">1. Base devengado. Cobertura APNFNISS.
</t>
  </si>
  <si>
    <t xml:space="preserve">1. Base devengado. Cobertura APNFNISS.
</t>
  </si>
  <si>
    <t>(a) En todos los casos, las variables de gasto se consideran como gasto anual salvo indicación en contrario. Definición de APNFNISS, APNF, SPNF de acuerdo a lo establecido en el Decreto Nº 1.731/2004, el cual especifica que "el gasto autorizado en el presupuesto se considera devengado cuando se produce una modificación cuantitativa o cualitativa en la composición del patrimonio del Estado" en consecuencia cada Provincia definirá previamente que etapa de su proceso de presupuestación es compatible con la definición citada. Las variables presupuestarias se corresponden con las definiciones del Manual de Clasificaciones Presupuestarias. Fuente de información de las variables presupuestarias es la Cuenta de Inversión de cada ejercicio o el dato provisorio que a la fecha se disponga; de las variables referidas a ocupación son las Direcciones Provinciales de Presupuesto y de las variables relativas a las Instituciones de Seguridad Social el organismo pertinente.</t>
  </si>
  <si>
    <t>1. Gasto en suplencias en educación.
2. Gasto total en personal en educación.</t>
  </si>
  <si>
    <t>Alumnos</t>
  </si>
  <si>
    <t>1. Alumnos por curso por nivel.</t>
  </si>
  <si>
    <t>1. Gasto de la finalidad servicios económicos.
2. Población.</t>
  </si>
  <si>
    <t>Periodicidad</t>
  </si>
  <si>
    <t>Variables necesarias</t>
  </si>
  <si>
    <t>Indicadores</t>
  </si>
  <si>
    <t>Unidad de medida</t>
  </si>
  <si>
    <t>$</t>
  </si>
  <si>
    <t>%</t>
  </si>
  <si>
    <t>Anual</t>
  </si>
  <si>
    <t>1. Número de viviendas incorporadas a la provisión del servicio de agua potable en el año.
2. Número de viviendas a incorporar al servicio de agua potable.</t>
  </si>
  <si>
    <t>1. En el ejercicio correspondiente.
2.  De acuerdo al plan anual aprobado en el Presupuesto Provincial.</t>
  </si>
  <si>
    <t>1. Número de viviendas incorporadas a la provisión de cloacas en el año.
2. Número de viviendas a incorporar al servicio de cloacas en la Provincia.</t>
  </si>
  <si>
    <t>1. Base devengado. Cobertura APNFNISS.
2. En el ejercicio correspondiente.</t>
  </si>
  <si>
    <t>Definición / Cobertura / Fuente</t>
  </si>
  <si>
    <t>1. Base devengado. Se entiende por gastos de consumo en la clasificación del gasto por su carácter económico, aquellos necesarios para el funcionamiento de la administración tributaria, incluyéndose remuneraciones,  bienes y servicios y otros gastos de consumo.
2. Percibidos. Cobertura SPNF. El percibido se corresponde con los conceptos presupuestados.
Se incluyen aquellos ingresos tributarios de origen provincial percibidos, aclarando los casos en los cuales las Provincias tienen delegadas potestades o administración tributaria en los Municipios.</t>
  </si>
  <si>
    <t>1. Gastos de consumo de la Dirección General de Rentas (u organismo similar).
2. Recaudación tributaria de origen provincial.</t>
  </si>
  <si>
    <t>1. Gasto en inversión real directa en obras de cloacas.
2. Número de viviendas que incorporaron el servicio de cloacas durante el año.</t>
  </si>
  <si>
    <t>1. Gasto en inversión real directa para obras de servicios de agua potable.
2. Número de viviendas que incorporaron el servicio  de agua potable durante el año.</t>
  </si>
  <si>
    <t>Rezago (b)</t>
  </si>
  <si>
    <t xml:space="preserve">3.4. Educación y Cultura (e) </t>
  </si>
  <si>
    <t>3.4.7. Cargos docentes y horas cátedra -convertidas a cargos- (f) por matrícula escolar en los distintos niveles de enseñanza.</t>
  </si>
  <si>
    <t>3.4.8. Cargos docentes y horas cátedra –convertidas a cargos- (f) en relación a cargos no docentes.</t>
  </si>
  <si>
    <t>(g) El concepto a netear denominado apoyo a los gobiernos locales (que se corresponde con la clasificación presupuestaria) debería corresponderse con las transferencias por participación de impuestos o regimenes similares. Por el contrario quedarían incluidas las transferencias por Aportes del Tesoro Provincial que no se correspondan con el concepto antes mencionado.</t>
  </si>
  <si>
    <t>1. Gasto total en cada una de las siguientes funciones: dirección superior ejecutiva, legislativa, judicial, administración fiscal y resto (neto de apoyo a gobiernos locales e incluyendo Aportes del Tesoro Provincial). Base devengado. Cobertura APNFNISS (g).
2. Base devengado. Cobertura APNFNISS. Neto del mismo concepto citado en la variable 1.</t>
  </si>
  <si>
    <t>1. Base devengado. Cobertura APNFNISS.
2. Matrícula correspondiente al inicio del ciclo lectivo.</t>
  </si>
  <si>
    <t>Un semestre</t>
  </si>
  <si>
    <t>3.1.1. Gasto en inversión real directa en la función Salud respecto al gasto total de la función.</t>
  </si>
  <si>
    <t>3.4.2. Gasto en inversión real directa en la función Educación y Cultura respecto al gasto total de la función.</t>
  </si>
  <si>
    <t>3.5.1. Participación del gasto en inversión real directa en la función Vivienda y Urbanismo respecto del gasto total de la función.</t>
  </si>
  <si>
    <t>3.6.3. Gasto en inversión real directa por vivienda incorporada al servicio de agua potable durante el año.</t>
  </si>
  <si>
    <t>3.6.4. Gasto en inversión real directa por vivienda incorporada al servicio de cloacas durante el año.</t>
  </si>
  <si>
    <t>4.1.1. Participación del gasto en inversión real directa de la función Energía, Combustibles y Minería respecto del gasto total de  la función.</t>
  </si>
  <si>
    <t>4.2.1. Participación del gasto en inversión real directa de la función Transporte respecto del gasto total de la función.</t>
  </si>
  <si>
    <t>1. Gasto en inversión real directa de la función Transporte.
2. Gasto total en la función Transporte.</t>
  </si>
  <si>
    <t>1. Gasto en inversión real directa de la función Energía, Combustibles y Minería.
2. Gasto total de  la función Energía, Combustibles y Minería.</t>
  </si>
  <si>
    <t>1. Gasto en inversión real directa en la función Vivienda y Urbanismo.
2. Gasto total en la función Vivienda y Urbanismo.</t>
  </si>
  <si>
    <t>1. Gasto en inversión real directa de la función Educación.
2. Gasto total en la función Educación.</t>
  </si>
  <si>
    <t>1. Gasto en inversión real directa de la función Salud.
2. Gasto total en la función Salud.</t>
  </si>
  <si>
    <t>1. Percibidos.
2. Base devengado. Cobertura APNFNISS.</t>
  </si>
  <si>
    <t xml:space="preserve">1. Gasto en: funcionamiento, construcción de viviendas, construcción en soluciones habitacionales, concesión de créditos, transferencias a municipios para construcción viviendas  y otros egresos.
</t>
  </si>
  <si>
    <t>1. Transferencias presupuestarias del Gobierno Nacional destinadas a Planes de Vivienda y recursos provenientes del Fondo Nacional de la Vivienda.
2. Recursos totales del Instituto de Vivienda (u organismo similar).</t>
  </si>
  <si>
    <t>1. Percibidos por el Instituto de Vivienda.
2. Base devengado. Cobertura Instituto de Vivienda (u organismo similar). Corresponde lo señalado en 3.5.3.1.</t>
  </si>
  <si>
    <t>3.2.3. Gasto en Planes de empleo respecto al número de beneficiarios en planes de empleo.</t>
  </si>
  <si>
    <t>1. Gasto en comedores escolares.
2. Población atendida por comedores escolares.</t>
  </si>
  <si>
    <t xml:space="preserve">1. Base devengado. Cobertura Instituto de Vivienda (u organismo similar). </t>
  </si>
  <si>
    <t>3.5.3. Número de viviendas completas terminadas respecto del plan anual aprobado en su Presupuesto.</t>
  </si>
  <si>
    <t>3.5.4. Número de viviendas en ejecución respecto del plan anual aprobado en su Presupuesto.</t>
  </si>
  <si>
    <t>3.2.1. Gasto en comedores escolares respecto a la población atendida por comedores escolares.</t>
  </si>
  <si>
    <t>3.5.5. Gasto promedio por metro cuadrado de vivienda completa terminada.</t>
  </si>
  <si>
    <t>1. Número de viviendas completas terminadas.
2. Número de viviendas proyectadas a terminar en el ejercicio.</t>
  </si>
  <si>
    <t>1. Gasto en construcción de viviendas completas.
2. Metros cuadrados de viviendas completas terminadas.</t>
  </si>
  <si>
    <t>1. Base Devengado. Cobertura Instituto de Vivienda (u organismo similar).
2. Durante el ejercicio correspondiente, con recursos del Instituto de Vivienda.</t>
  </si>
  <si>
    <t>3.a.7 Participación porcentual de la función Vivienda y Urbanismo respecto al gasto total de la Finalidad Servicios Sociales. (**)</t>
  </si>
  <si>
    <t>(**) La Función Vivienda y Urbanismo no incluye al Instituto Provincial de la Vivienda.</t>
  </si>
  <si>
    <t>1. Montos percibidos por recupero de préstamos.
2. Montos devengados por recupero de préstamos.</t>
  </si>
  <si>
    <t>1. Percibidos por el Instituto de Vivienda.
2. Base devengado. Cobertura Instituto de Vivienda.</t>
  </si>
  <si>
    <t>1. Durante el ejercicio correspondiente, con recursos del Instituto de Vivienda (u organismo similar). Los recursos del Instituto de Vivienda deben incluir las transferencias nacionales automáticas y no automáticas destinadas al mismo por todo concepto, así como aquellas transferencias que tengan como objeto los fines inherentes a dicho instituto aún cuando se registren contablemente fuera de él.
2.  De acuerdo al plan anual aprobado en el Presupuesto.</t>
  </si>
  <si>
    <t>3.5.6. Grado de cumplimiento en el recupero de préstamos del Instituto de Vivienda (u organismo similar).</t>
  </si>
  <si>
    <t>1. Número de viviendas en ejecución.
2. Número de viviendas proyectadas a ejecutarse en el ejercicio.</t>
  </si>
  <si>
    <t>3.5.2. Estructura porcentual del gasto del Instituto de Vivienda (u organismo similar).</t>
  </si>
  <si>
    <t>1. Durante el ejercicio correspondiente, con recursos del Instituto de Vivienda (u organismo similar).
2.  De acuerdo al plan anual aprobado en el Presupuesto.</t>
  </si>
  <si>
    <t>(b) Para el primer año de cálculo (2006) el rezago será de un semestre y en los ejercicios fiscales posteriores según se indica.</t>
  </si>
  <si>
    <t>1. Población
2. Personal policial.</t>
  </si>
  <si>
    <t>Internos</t>
  </si>
  <si>
    <t>Habitantes</t>
  </si>
  <si>
    <t>Beneficiarios</t>
  </si>
  <si>
    <t>Aportantes</t>
  </si>
  <si>
    <t>1. Número de aportantes al Instituto de Obra Social Provincial, para cada subsector.
2. Beneficiarios del Instituto de Obra Social, para cada subsector.</t>
  </si>
  <si>
    <t>1. Gasto en programas alimentarios.
2. Beneficiarios de programas alimentarios / canastas.</t>
  </si>
  <si>
    <t>1. Número de aportantes al Instituto de Jubilaciones y Pensiones Provincial por subsector.
2. Beneficiarios del Instituto de Jubilaciones y Pensiones Provincial porsubsector.</t>
  </si>
  <si>
    <t>1. Gasto total en la función Salud.
2. Población.</t>
  </si>
  <si>
    <t xml:space="preserve">2.5. Gasto en la función Servicios de Seguridad por habitante </t>
  </si>
  <si>
    <t>3.3.2. Número de aportantes por beneficiario para el subsector Provincial, el subsector Municipal y otros subsectores, del Instituto de Jubilaciones y Pensiones Provincial (d).</t>
  </si>
  <si>
    <t>4.b. Gasto de la finalidad Servicios Económicos por habitante.</t>
  </si>
  <si>
    <t>3.3. Seguridad Social (NO CORRESPONDE CALCULARLO)</t>
  </si>
  <si>
    <t>3.4.5. Gasto en Personal docente por cargo docente y/o horas cátedra -convertidas a cargos- (f) en los distintos niveles de enseñaza.</t>
  </si>
  <si>
    <t>3.6. Agua Potable y Alcantarillado (NO CORRESPONDE CALCULARLO)</t>
  </si>
  <si>
    <t>INDICADORES SECTORIALES - LEY DE RESPONSABILIDAD FISCAL NACIONAL</t>
  </si>
  <si>
    <t>DIRECCIÓN DE FINANZAS</t>
  </si>
  <si>
    <t>4.a.7. Participación porcentual de la función Comercio, Turismo y otros servicios respecto al gasto total de la finalidad Servicios Económicos.</t>
  </si>
  <si>
    <t>3.a.4 Participación porcentual de la función Educación y Cultura respecto al gasto total de la Finalidad Servicios Sociales. (*)</t>
  </si>
  <si>
    <t xml:space="preserve"> (*) La Función Educación y Cultura incluye Educación Elemental, Educación Media y Técnica, Educación Superior y Universitaria, Cultura y Deporte y Recreación.</t>
  </si>
  <si>
    <t>Proyectado              2.007</t>
  </si>
  <si>
    <t>Provisorio                 2.006</t>
  </si>
  <si>
    <t xml:space="preserve">1. Gastos ejecutados en la función Energía, Combustible y Minería.
2. Gastos presupuestados en la función Energía, Combustible y Minería. </t>
  </si>
  <si>
    <t>1. Base devengado al cierre de cada ejercicio. Cobertura APNFNISS.
2. De acuerdo al crédito presupuestario definitivo al cierre del ejercicio. Cobertura APNFNISS</t>
  </si>
  <si>
    <t>1.3. Gastos de consumo de la Dirección General de Rentas (u organismo similar) respecto a la recaudación tributaria de origen provincial.</t>
  </si>
  <si>
    <t xml:space="preserve">3.2.2. Gasto en programas alimentarios (excluidos comedores escolares) respecto al número de beneficiarios </t>
  </si>
  <si>
    <t>3.4.4. Gasto total en Educación respecto a la matrícula escolar en los distintos niveles.</t>
  </si>
  <si>
    <t>3.5.7. Recursos del Instituto de Vivienda (u organismo similar) provenientes de transferencias de origen nacional respecto a los recursos totales de dicho instituto.</t>
  </si>
  <si>
    <t>1. Gasto total  en cada una de las siguientes funciones: salud, promoción y asistencia social, seguridad social, educación y cultura, ciencia y técnica, trabajo, vivienda y urbanismo, agua potable y alcantarillado y otros servicios urbanos. Base devengado. Cobertura APNFNISS.
2. Base devengado. Cobertura APNFNISS.</t>
  </si>
  <si>
    <t>1. Gasto total por función.
2. Gasto total de la finalidad Servicios Sociales.</t>
  </si>
  <si>
    <t>(c) El gasto y la planta de personal se refieren al inciso 1 en la clasificación por objeto del gasto.</t>
  </si>
  <si>
    <t>1. Finalidad Administración Gubernamental</t>
  </si>
  <si>
    <t>2.2. Gasto en personal en la función Sistema Penal por personal del Sistema Penal.</t>
  </si>
  <si>
    <t>1. Gasto en personal de la función Sistema Penal.
2. Personal del sistema penal.</t>
  </si>
  <si>
    <t>2.3. Gasto de Consumo en la función Sistema Penal por interno.</t>
  </si>
  <si>
    <t>3.6.1. Número de viviendas incorporadas a la provisión del servicio de agua potable en el año respecto del plan anual correspondiente aprobado en el Presupuesto Provincial.</t>
  </si>
  <si>
    <t>3.6.2. Número de viviendas incorporadas a la provisión de cloacas en el año respecto del plan anual correspondiente aprobado en el Presupuesto Provincial.</t>
  </si>
  <si>
    <t>1. Gasto de consumo en la función Sistema Penal.
2. Internos del sistema penal.</t>
  </si>
  <si>
    <t>3.1.3. Gasto total de la función Salud por habitante.</t>
  </si>
  <si>
    <t>3.1.4. Gasto en prestaciones médicas del Instituto de Obra Social (u organismo similar) por beneficiario.</t>
  </si>
  <si>
    <t>3.1.5. Número de beneficiarios del Instituto de Obra Social por persona empleada.</t>
  </si>
  <si>
    <t>3.1.6. Número de aportantes por beneficiario del Instituto de Obra Social.</t>
  </si>
  <si>
    <t xml:space="preserve">3.1.7. Número de aportantes por beneficiario para el subsector Provincial, el subsector Municipal y Otros subsectores, del Instituto de Obra Social. </t>
  </si>
  <si>
    <t>1. Idem 3.1.4.2.
2. Promedio de personal empleado al 30 de Junio y al 31 de Diciembre de cada año.</t>
  </si>
  <si>
    <t>1. Promedio de aportantes al 30 de junio y al 31 de diciembre de cada año.
2. Idem variable 3.1.4.2.</t>
  </si>
  <si>
    <t>1. Idem variable 3.1.6.1.
2. Idem variable 3.1.4.2.</t>
  </si>
  <si>
    <t>2.6. Número de internos por Personal ocupado en la función Sistema Penal.</t>
  </si>
  <si>
    <t>1. Internos del sistema penal.
2. Personal de la función Sistema Penal.</t>
  </si>
  <si>
    <t>1. Gasto total en la finalidad Servicios de Seguridad.
2. Población.</t>
  </si>
  <si>
    <t>1. Gasto en la función Educación por nivel de enseñanza.
2. Matricula escolar por nivel de enseñanza.</t>
  </si>
  <si>
    <t>3.4.10. Alumnos promedio por curso por nivel.</t>
  </si>
  <si>
    <t>2. Finalidad Servicios de Defensa y Seguridad</t>
  </si>
  <si>
    <t>2.4. Población cubierta por Personal Policial (relación cada 1000 habitantes).</t>
  </si>
  <si>
    <t>3. Finalidad Servicios Sociales</t>
  </si>
  <si>
    <t>3.b. Gasto de la finalidad Servicios Sociales por habitante.</t>
  </si>
  <si>
    <t>3.1. Salud</t>
  </si>
  <si>
    <t>3.2. Promoción y Asistencia Social</t>
  </si>
  <si>
    <t>3.3.1. Gasto en pensiones, retiros y jubilaciones promedio por beneficiario (d).</t>
  </si>
  <si>
    <t>3.5. Vivienda y Urbanismo</t>
  </si>
  <si>
    <t>4. Finalidad Servicios Económicos</t>
  </si>
  <si>
    <t>4.1. Energía, Combustibles y Minería</t>
  </si>
  <si>
    <t>(e) Se toman en cuanta los niveles de enseñanza: 1- básica e inicial (incluye EGB1 y EGB2), 2- media y técnica (incluye EGB3 y Polimodal), 3- superior y universitaria, y 4-regímenes especiales.</t>
  </si>
  <si>
    <t>4.2.5. Gasto en inversión real directa por kilómetro de camino pavimentado construído.</t>
  </si>
  <si>
    <t>1. Gasto corriente en cada una de las siguientes funciones: dirección superior ejecutiva, legislativa, judicial, administración fiscal y resto (neto de apoyo a gobiernos locales). Base devengado. Cobertura APNFNISS.
2. Base devengado. Cobertura APNFNISS.</t>
  </si>
  <si>
    <t>4.2. Tranporte</t>
  </si>
  <si>
    <t>1. Gasto en pensiones, retiros y jubilaciones.
2. Beneficiarios de pensiones, retiros y jubilaciones.</t>
  </si>
  <si>
    <t>1. Base devengado. Cobertura APNFNISS.
2. Idem variable 2.4.1.</t>
  </si>
  <si>
    <t>1. Base devengado. Cobertura Instituto de Obra Social. Gasto en servicios no personales en prestaciones médicas.
2. Promedio de beneficiarios al 30 de junio y al 31 de diciembre de cada año.</t>
  </si>
  <si>
    <t>1. Gasto en prestaciones médicas del Instituto de Obra Social (u organismo similar).
2. Beneficiarios del Instituto de Obra Social.</t>
  </si>
  <si>
    <t>1. Número de aportantes al Instituto de Obra Social.
2. Beneficiarios del Instituto de Obra Social.</t>
  </si>
  <si>
    <t>1. Base devengado. Cobertura APNFNISS.
2. Promedio al 30 de junio y al 31 de diciembre de cada año.</t>
  </si>
  <si>
    <t>1. Base devengado. Cobertura APNFNISS. Corresponde a transferencias corrientes al sector privado por planes de empleo.
2. Promedio al 30 de junio y al 31 de diciembre de cada año.</t>
  </si>
  <si>
    <t>1. Gasto en planes de empleo.
2. Beneficiarios de planes de empleo.</t>
  </si>
  <si>
    <t>(d) Corresponde sólo para las Provincias, en particular para aquellas que no transfirieron las Instituciones de la Seguridad Social.</t>
  </si>
  <si>
    <t>1. Base Devengado. Cobertura  Instituciones de la Seguridad Social.
2. Al 30 de junio de cada año.</t>
  </si>
  <si>
    <t>1. Al 30 de junio de cada año.
2. Al 30 de junio de cada año.</t>
  </si>
  <si>
    <t>3.4.6. Gasto en Personal no docente por cargo no docente.</t>
  </si>
  <si>
    <t>3.4.9. Gasto en suplencias respecto al gasto total en personal</t>
  </si>
  <si>
    <t>1. Base devengado. Cobertura APNFNISS.
2. Al 30 de junio de cada año.</t>
  </si>
  <si>
    <t>1. Al 30 de junio de cada año.
2. Matrícula correspondiente al inicio del ciclo lectivo.</t>
  </si>
  <si>
    <t>1. Matrícula correspondiente al inicio del ciclo lectivo.</t>
  </si>
  <si>
    <t>1. Al 30 de junio de cada año.
2. Idem 3.4.6.2.</t>
  </si>
  <si>
    <t>1. Base Devengado. Cobertura  APNFNISS.
2. Base Devengado. Cobertura  APNFNISS.</t>
  </si>
  <si>
    <t xml:space="preserve">1. Base devengado. Cobertura APNFNISS. Se incluye Régimen General, porteros, ayudantes de cocina, graficos, etc.
2. Al 30 de junio de cada año. Se incluye Régimen General, porteros, ayudantes de cocina, graficos, etc. </t>
  </si>
  <si>
    <t>1. Gasto en personal no docente.
2. Cargos no docente.</t>
  </si>
  <si>
    <t>3.4.11. Gasto en transferencias para educación privada respecto a la matricula en establecimientos privados.</t>
  </si>
  <si>
    <t>1. Gasto en transferencias para educación privada.
2. Matricula escolar en establecimientos privados.</t>
  </si>
  <si>
    <t>1. Base Devengado. Cobertura  APNFNISS.
2. Matrícula correspondiente al inicio del ciclo lectivo.</t>
  </si>
  <si>
    <t>2.1. Gasto en personal policial por agente.</t>
  </si>
  <si>
    <t>1. Gasto en personal en la función Seguridad Interior.
2. Agentes policiales.</t>
  </si>
  <si>
    <t>1. Gasto en personal de la función Salud.
2. Agentes de la función salud pública.</t>
  </si>
  <si>
    <t>3.4.3. Gasto en Personal por nivel de enseñanza respecto del gasto en personal en Educación.</t>
  </si>
  <si>
    <t>1. Base devengado. Cobertura APNFNISS. Deben tenerse en cuenta los niveles de enseñanza mencionados en la nota (e) al pie.
2. Base devengado. Cobertura APNFNISS.</t>
  </si>
  <si>
    <t>1. Gasto en personal por nivel de enseñanza.
2. Gasto en personal en Educación.</t>
  </si>
  <si>
    <t>1. Gasto en personal docente por nivel de enseñanza.
2.Cargos docentes y horas cátedra por nivel de enseñanza.</t>
  </si>
  <si>
    <t>(f) Teniendo en cuenta la carga horaria del maestro de grado, se considera un cargo docente por cada 30 horas cátedra..</t>
  </si>
  <si>
    <t>(h) Se excluyen las transferencias de fondos del Gobierno Nacional tales como el Fondo Nacional del Incentivo Docente. Por el contrario, se incluyen las transferencias de recursos provenientes del Régimen de coparticiación federal, tales como las asignadas al financiamiento de los servicios educativos transferidos.</t>
  </si>
  <si>
    <t>1. Gasto corriente por función de la finalidad Administración Gubernamental.
2. Gasto corriente de la finalidad Administración Gubernamental.</t>
  </si>
  <si>
    <t>1. Base devengado. Cobertura APNFNISS. En gastos de consumo se incluyen personal, bienes y servicios, y otros gastos de consumo.
2. Promedio simple de internos al 30 de junio y al 31 de diciembre de cada año.</t>
  </si>
  <si>
    <t>1. Gasto total por función de la finalidad Administración Gubernamental.
2. Gasto total de la finalidad Administración Gubernamental.</t>
  </si>
  <si>
    <t>1. Beneficiarios del Instituto de Obra Social.
2. Personal empleado en el Instituto de Obra Social.</t>
  </si>
  <si>
    <t>1. Gasto de la finalidad Servicios Sociales.
2. Población.</t>
  </si>
  <si>
    <t>1. Gasto total por función.
2. Gasto total de la finalidad Servicios Económicos.</t>
  </si>
  <si>
    <t>1. Base devengado. Cobertura APNFNISS.
2. Base devengado. Cobertura APNFNISS.</t>
  </si>
  <si>
    <t>1. Gasto total  en cada una de las siguientes funciones: energía, combustibles y minería, comunicaciones, transporte, ecología y medio ambiente, agricultura, industria, comercio, turismo y otros servicios, seguros y finanzas. Base devengado. Cobertura APNFNISS.
2. Base devengado. Cobertura APNFNISS.</t>
  </si>
  <si>
    <t>Cargos</t>
  </si>
  <si>
    <t>1. Cargos docentes y horas cátedra -convertidas a cargos- por nivel de enseñanza.
2. Matricula escolar por nivel de enseñanza.</t>
  </si>
  <si>
    <t>1. Cargos docentes y horas cátedra convertidas a cargos.
2. Cargos no docente.</t>
  </si>
  <si>
    <t>1. Base devengado. Excluye gasto en Escuela Policial que corresponda a la función Educación Media y técnica. Cobertura APNFNISS.
2. Promedio simple de agentes policiales (cuyos gastos fueron imputados en la variable 2.1.1) al 30 de junio y al 31 de diciembre de cada año.</t>
  </si>
  <si>
    <t>1. Base devengado. Cobertura APNFNISS.
2. Promedio simple de agentes del sistema penitenciario (cuyos gastos fueron imputados en la variable 2.2.1) al 30 de junio y al 31 de diciembre de cada año.</t>
  </si>
  <si>
    <t>1. Proyecciones de población del INDEC al 30 de junio de cada año convalidadas por las Direcciones de Estadísticas Provinciales. En el caso del Gobierno Nacional la totalidad de la población de la República Argentina.
2. Agentes al 30 de junio de cada año,  según la definición de la variable 2.1.2.</t>
  </si>
  <si>
    <t>1. Promedio simple de internos al 30 de junio y al 31 de diciembre de cada año.
2. Idem variable 2.2.2.</t>
  </si>
  <si>
    <t>3.1.2. Gasto en personal de la función Salud por personal ocupado.</t>
  </si>
  <si>
    <t>1. Base devengado. Cobertura APNFNISS.
2. Promedio simple de agentes de la salud pública (cuyos gastos fueron imputados en la variable 3.1.2.1) al 30 de junio y al 31 de diciembre de cada año.</t>
  </si>
  <si>
    <t>1. Fondos provenientes del Tesoro Provincial, Recursos Propios y Uso del Crédito (h).
2. Gasto total en la función Educación.</t>
  </si>
  <si>
    <t>3.4.1. Gasto  total en la función Educación y Cultura financiado con recursos provinciales.</t>
  </si>
  <si>
    <t>4.1.2. Gasto total ejecutado en inversión real directa en la función Energía, Combustible y Minería, respecto de crédito presupuestario definitivo.</t>
  </si>
  <si>
    <t>4.2.2. Gasto en mantenimiento de caminos naturales por kilómetro de camino mantenido.</t>
  </si>
  <si>
    <t>1. Gasto en mantenimiento de caminos naturales.
2. Kilometros de camino natural, con trabajos de mantenimiento realizados por tipo de camino (asfalto, tierra, ripio).</t>
  </si>
  <si>
    <t xml:space="preserve">1. Base devengado. Cobertura APNFNISS. Corresponde a los gastos por inversión real directa en aquellas jurisdicciones que trabajan por categoría programática a nivel de proyecto, o en caso contrario a los gastos de personal, servicios no personales y otros generados por el mantenimiento de caminos.
 </t>
  </si>
  <si>
    <t>4.2.3. Gasto en mantenimiento de caminos pavimentados por kilómetro de camino mantenido.</t>
  </si>
  <si>
    <t>1. Gasto en mantenimiento de caminos pavimentados.
2. Kilometros de camino pavimentado, con trabajos de mantenimiento realizados por tipo de camino (asfalto, tierra, ripio).</t>
  </si>
  <si>
    <t>1.1.1 Participación del gasto total en la función: Dirección Superior Ejecutiva respecto al gasto total de la finalidad Administración Gubernamental</t>
  </si>
  <si>
    <t>1.1.2 Participación del gasto total en la función: legislativa respecto al gasto total de la finalidad Administración Gubernamental</t>
  </si>
  <si>
    <t>1.1.3 Participación del gasto total en la función: Judicial respecto al gasto total de la finalidad Administración Gubernamental</t>
  </si>
  <si>
    <t>1.1.4 Participación del gasto total en la función: Administración Fiscal respecto al gasto total de la finalidad Administración Gubernamental</t>
  </si>
  <si>
    <t>1.1.5 Participación del gasto total en la función: Relaciones Interiores respecto al gasto total de la finalidad Administración Gubernamental</t>
  </si>
  <si>
    <t>1.1.6 Participación del gasto total en la función: Control de la Gestión Pública respecto al gasto total de la finalidad Administración Gubernamental</t>
  </si>
  <si>
    <t>1.1.7 Participación del gasto total en la función: Información y Estadísticas Básicas respecto al gasto total de la finalidad Administración Gubernamental</t>
  </si>
  <si>
    <t>1.1.8 Participación del gasto total en la función: Administración Gubernamental sin discriminar respecto al gasto total de la finalidad Administración Gubernamental</t>
  </si>
  <si>
    <t>1.2.1 Participación del gasto corriente en la función: Dirección Superior Ejecutiva respecto al gasto corriente de la finalidad Administración Gubernamental</t>
  </si>
  <si>
    <t>1.2.2 Participación del gasto corriente en la función: legislativa respecto al gasto corriente de la finalidad Administración Gubernamental</t>
  </si>
  <si>
    <t>1.2.3 Participación del gasto corriente en la función: Judicial respecto al gasto corriente de la finalidad Administración Gubernamental</t>
  </si>
  <si>
    <t>1.2.4 Participación del gasto corriente en la función: Administración Fiscal respecto al gasto corriente de la finalidad Administración Gubernamental</t>
  </si>
  <si>
    <t>1.2.5 Participación del gasto corriente en la función: Relaciones Interiores respecto al gasto corriente de la finalidad Administración Gubernamental</t>
  </si>
  <si>
    <t>1.2.6 Participación del gasto corriente en la función: Control de la Gestión Pública respecto al gasto corriente de la finalidad Administración Gubernamental</t>
  </si>
  <si>
    <t>1.2.7 Participación del gasto corriente en la función: Información y Estadísticas Básicas respecto al gasto corriente de la finalidad Administración Gubernamental</t>
  </si>
  <si>
    <t>1.2.8 Participación del gasto corriente en la función: Administración Gubernamental sin discriminar respecto al gasto corriente de la finalidad Administración Gubernamental</t>
  </si>
  <si>
    <t>3.a.1 Participación porcentual de la función salud respecto al gasto total de la Finalidad Servicios Sociales.</t>
  </si>
  <si>
    <t>3.a.2 Participación porcentual de la función Promoción y Asistencia Social respecto al gasto total de la Finalidad Servicios Sociales.</t>
  </si>
</sst>
</file>

<file path=xl/styles.xml><?xml version="1.0" encoding="utf-8"?>
<styleSheet xmlns="http://schemas.openxmlformats.org/spreadsheetml/2006/main">
  <numFmts count="39">
    <numFmt numFmtId="5" formatCode="#,##0\ &quot;pta&quot;;\-#,##0\ &quot;pta&quot;"/>
    <numFmt numFmtId="6" formatCode="#,##0\ &quot;pta&quot;;[Red]\-#,##0\ &quot;pta&quot;"/>
    <numFmt numFmtId="7" formatCode="#,##0.00\ &quot;pta&quot;;\-#,##0.00\ &quot;pta&quot;"/>
    <numFmt numFmtId="8" formatCode="#,##0.00\ &quot;pta&quot;;[Red]\-#,##0.00\ &quot;pta&quot;"/>
    <numFmt numFmtId="42" formatCode="_-* #,##0\ &quot;pta&quot;_-;\-* #,##0\ &quot;pta&quot;_-;_-* &quot;-&quot;\ &quot;pta&quot;_-;_-@_-"/>
    <numFmt numFmtId="41" formatCode="_-* #,##0\ _p_t_a_-;\-* #,##0\ _p_t_a_-;_-* &quot;-&quot;\ _p_t_a_-;_-@_-"/>
    <numFmt numFmtId="44" formatCode="_-* #,##0.00\ &quot;pta&quot;_-;\-* #,##0.00\ &quot;pta&quot;_-;_-* &quot;-&quot;??\ &quot;pta&quot;_-;_-@_-"/>
    <numFmt numFmtId="43" formatCode="_-* #,##0.00\ _p_t_a_-;\-* #,##0.00\ _p_t_a_-;_-* &quot;-&quot;??\ _p_t_a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Sí&quot;;&quot;Sí&quot;;&quot;No&quot;"/>
    <numFmt numFmtId="173" formatCode="&quot;Verdadero&quot;;&quot;Verdadero&quot;;&quot;Falso&quot;"/>
    <numFmt numFmtId="174" formatCode="&quot;Activado&quot;;&quot;Activado&quot;;&quot;Desactivado&quot;"/>
    <numFmt numFmtId="175" formatCode="#,##0\ &quot;€&quot;;\-#,##0\ &quot;€&quot;"/>
    <numFmt numFmtId="176" formatCode="#,##0\ &quot;€&quot;;[Red]\-#,##0\ &quot;€&quot;"/>
    <numFmt numFmtId="177" formatCode="#,##0.00\ &quot;€&quot;;\-#,##0.00\ &quot;€&quot;"/>
    <numFmt numFmtId="178" formatCode="#,##0.00\ &quot;€&quot;;[Red]\-#,##0.00\ &quot;€&quot;"/>
    <numFmt numFmtId="179" formatCode="_-* #,##0\ &quot;€&quot;_-;\-* #,##0\ &quot;€&quot;_-;_-* &quot;-&quot;\ &quot;€&quot;_-;_-@_-"/>
    <numFmt numFmtId="180" formatCode="_-* #,##0\ _€_-;\-* #,##0\ _€_-;_-* &quot;-&quot;\ _€_-;_-@_-"/>
    <numFmt numFmtId="181" formatCode="_-* #,##0.00\ &quot;€&quot;_-;\-* #,##0.00\ &quot;€&quot;_-;_-* &quot;-&quot;??\ &quot;€&quot;_-;_-@_-"/>
    <numFmt numFmtId="182" formatCode="_-* #,##0.00\ _€_-;\-* #,##0.00\ _€_-;_-* &quot;-&quot;??\ _€_-;_-@_-"/>
    <numFmt numFmtId="183" formatCode="_ * #,##0.0_ ;_ * \-#,##0.0_ ;_ * &quot;-&quot;??_ ;_ @_ "/>
    <numFmt numFmtId="184" formatCode="_ * #,##0_ ;_ * \-#,##0_ ;_ * &quot;-&quot;??_ ;_ @_ "/>
    <numFmt numFmtId="185" formatCode="0.000000"/>
    <numFmt numFmtId="186" formatCode="0.00000"/>
    <numFmt numFmtId="187" formatCode="0.0000"/>
    <numFmt numFmtId="188" formatCode="0.000"/>
    <numFmt numFmtId="189" formatCode="0.0"/>
    <numFmt numFmtId="190" formatCode="_ * #,##0.000_ ;_ * \-#,##0.000_ ;_ * &quot;-&quot;??_ ;_ @_ "/>
    <numFmt numFmtId="191" formatCode="_ * #,##0.0000_ ;_ * \-#,##0.0000_ ;_ * &quot;-&quot;??_ ;_ @_ "/>
    <numFmt numFmtId="192" formatCode="0.00000000"/>
    <numFmt numFmtId="193" formatCode="0.0000000"/>
    <numFmt numFmtId="194" formatCode="#,##0.00_ ;\-#,##0.00\ "/>
  </numFmts>
  <fonts count="5">
    <font>
      <sz val="10"/>
      <name val="Arial"/>
      <family val="0"/>
    </font>
    <font>
      <b/>
      <sz val="10"/>
      <name val="Arial"/>
      <family val="2"/>
    </font>
    <font>
      <u val="single"/>
      <sz val="10"/>
      <color indexed="12"/>
      <name val="Arial"/>
      <family val="0"/>
    </font>
    <font>
      <u val="single"/>
      <sz val="10"/>
      <color indexed="36"/>
      <name val="Arial"/>
      <family val="0"/>
    </font>
    <font>
      <b/>
      <sz val="12"/>
      <name val="Arial"/>
      <family val="2"/>
    </font>
  </fonts>
  <fills count="2">
    <fill>
      <patternFill/>
    </fill>
    <fill>
      <patternFill patternType="gray125"/>
    </fill>
  </fills>
  <borders count="5">
    <border>
      <left/>
      <right/>
      <top/>
      <bottom/>
      <diagonal/>
    </border>
    <border>
      <left style="thin"/>
      <right style="thin"/>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62">
    <xf numFmtId="0" fontId="0" fillId="0" borderId="0" xfId="0" applyAlignment="1">
      <alignment/>
    </xf>
    <xf numFmtId="0" fontId="0" fillId="0" borderId="1" xfId="0" applyFont="1" applyBorder="1" applyAlignment="1">
      <alignment horizontal="center" vertical="center" wrapText="1"/>
    </xf>
    <xf numFmtId="0" fontId="0" fillId="0" borderId="2" xfId="0" applyFont="1" applyBorder="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wrapText="1"/>
    </xf>
    <xf numFmtId="0" fontId="0" fillId="0" borderId="0" xfId="0" applyFont="1" applyAlignment="1">
      <alignment horizontal="center" wrapText="1"/>
    </xf>
    <xf numFmtId="0" fontId="0" fillId="0" borderId="0" xfId="0" applyFont="1" applyAlignment="1">
      <alignment vertical="center" wrapText="1"/>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Alignment="1">
      <alignment/>
    </xf>
    <xf numFmtId="0" fontId="0" fillId="0" borderId="0" xfId="0" applyFont="1" applyAlignment="1">
      <alignment horizontal="center"/>
    </xf>
    <xf numFmtId="0" fontId="0" fillId="0" borderId="0" xfId="0" applyFont="1" applyAlignment="1">
      <alignment horizontal="justify" vertical="center" wrapText="1"/>
    </xf>
    <xf numFmtId="0" fontId="0" fillId="0" borderId="1" xfId="0" applyFont="1" applyBorder="1" applyAlignment="1">
      <alignment horizontal="justify" vertical="top" wrapText="1"/>
    </xf>
    <xf numFmtId="0" fontId="0" fillId="0" borderId="0" xfId="0" applyFont="1" applyBorder="1" applyAlignment="1">
      <alignment horizontal="center" vertical="center" wrapText="1"/>
    </xf>
    <xf numFmtId="0" fontId="0" fillId="0" borderId="3" xfId="0" applyFont="1" applyBorder="1" applyAlignment="1">
      <alignment horizontal="center" vertical="center" wrapText="1"/>
    </xf>
    <xf numFmtId="0" fontId="0" fillId="0" borderId="3" xfId="0" applyFont="1" applyBorder="1" applyAlignment="1">
      <alignment horizontal="justify" vertical="top" wrapText="1"/>
    </xf>
    <xf numFmtId="0" fontId="0" fillId="0" borderId="0" xfId="0" applyFont="1" applyBorder="1" applyAlignment="1">
      <alignment horizontal="justify" vertical="center" wrapText="1"/>
    </xf>
    <xf numFmtId="0" fontId="0" fillId="0" borderId="0" xfId="0" applyFont="1" applyBorder="1" applyAlignment="1">
      <alignment horizontal="justify" vertical="top" wrapText="1"/>
    </xf>
    <xf numFmtId="0" fontId="0" fillId="0" borderId="4" xfId="0" applyFont="1" applyBorder="1" applyAlignment="1">
      <alignment horizontal="center" vertical="center" wrapText="1"/>
    </xf>
    <xf numFmtId="0" fontId="0" fillId="0" borderId="4" xfId="0" applyFont="1" applyBorder="1" applyAlignment="1">
      <alignment horizontal="justify" vertical="top" wrapText="1"/>
    </xf>
    <xf numFmtId="0" fontId="1" fillId="0" borderId="0" xfId="0" applyFont="1" applyBorder="1" applyAlignment="1">
      <alignment horizontal="left" vertical="center"/>
    </xf>
    <xf numFmtId="0" fontId="0" fillId="0" borderId="1" xfId="0" applyFont="1" applyBorder="1" applyAlignment="1">
      <alignment horizontal="center" vertical="top" wrapText="1"/>
    </xf>
    <xf numFmtId="0" fontId="0" fillId="0" borderId="4" xfId="0" applyFont="1" applyBorder="1" applyAlignment="1">
      <alignment wrapText="1"/>
    </xf>
    <xf numFmtId="0" fontId="0" fillId="0" borderId="3" xfId="0" applyFont="1" applyFill="1" applyBorder="1" applyAlignment="1">
      <alignment horizontal="justify" vertical="center" wrapText="1"/>
    </xf>
    <xf numFmtId="0" fontId="0" fillId="0" borderId="4" xfId="0" applyFont="1" applyBorder="1" applyAlignment="1">
      <alignment horizontal="justify" vertical="center" wrapText="1"/>
    </xf>
    <xf numFmtId="0" fontId="0" fillId="0" borderId="3" xfId="0" applyFont="1" applyBorder="1" applyAlignment="1">
      <alignment horizontal="justify" vertical="center" wrapText="1"/>
    </xf>
    <xf numFmtId="0" fontId="0" fillId="0" borderId="1" xfId="0" applyFont="1" applyBorder="1" applyAlignment="1">
      <alignment horizontal="left" vertical="top" wrapText="1"/>
    </xf>
    <xf numFmtId="0" fontId="0" fillId="0" borderId="1" xfId="0" applyFont="1" applyFill="1" applyBorder="1" applyAlignment="1">
      <alignment horizontal="justify" vertical="top" wrapText="1"/>
    </xf>
    <xf numFmtId="0" fontId="0" fillId="0" borderId="0" xfId="0" applyFont="1" applyFill="1" applyAlignment="1">
      <alignment horizontal="justify" vertical="center" wrapText="1"/>
    </xf>
    <xf numFmtId="0" fontId="0" fillId="0" borderId="1" xfId="0" applyFont="1" applyFill="1" applyBorder="1" applyAlignment="1">
      <alignment horizontal="center" vertical="top" wrapText="1"/>
    </xf>
    <xf numFmtId="0" fontId="0" fillId="0" borderId="3" xfId="0" applyFont="1" applyBorder="1" applyAlignment="1">
      <alignment horizontal="center" vertical="top" wrapText="1"/>
    </xf>
    <xf numFmtId="0" fontId="0" fillId="0" borderId="0" xfId="0" applyFont="1" applyBorder="1" applyAlignment="1">
      <alignment horizontal="center" vertical="top" wrapText="1"/>
    </xf>
    <xf numFmtId="0" fontId="0" fillId="0" borderId="1" xfId="0" applyFont="1" applyFill="1" applyBorder="1" applyAlignment="1">
      <alignment horizontal="center" vertical="center" wrapText="1"/>
    </xf>
    <xf numFmtId="0" fontId="1" fillId="0" borderId="0" xfId="0" applyFont="1" applyFill="1" applyBorder="1" applyAlignment="1">
      <alignment horizontal="left" vertical="center"/>
    </xf>
    <xf numFmtId="0" fontId="0" fillId="0" borderId="0" xfId="0" applyFont="1" applyFill="1" applyBorder="1" applyAlignment="1">
      <alignment horizontal="center" vertical="center" wrapText="1"/>
    </xf>
    <xf numFmtId="0" fontId="0" fillId="0" borderId="0" xfId="0" applyFont="1" applyFill="1" applyBorder="1" applyAlignment="1">
      <alignment horizontal="justify" vertical="top" wrapText="1"/>
    </xf>
    <xf numFmtId="0" fontId="0" fillId="0" borderId="4" xfId="0" applyFont="1" applyFill="1" applyBorder="1" applyAlignment="1">
      <alignment horizontal="justify" vertical="center" wrapText="1"/>
    </xf>
    <xf numFmtId="0" fontId="0" fillId="0" borderId="4" xfId="0" applyFont="1" applyFill="1" applyBorder="1" applyAlignment="1">
      <alignment horizontal="center" vertical="center" wrapText="1"/>
    </xf>
    <xf numFmtId="0" fontId="0" fillId="0" borderId="4" xfId="0" applyFont="1" applyFill="1" applyBorder="1" applyAlignment="1">
      <alignment horizontal="justify" vertical="top" wrapText="1"/>
    </xf>
    <xf numFmtId="0" fontId="0" fillId="0" borderId="3" xfId="0" applyFont="1" applyFill="1" applyBorder="1" applyAlignment="1">
      <alignment horizontal="center" vertical="center" wrapText="1"/>
    </xf>
    <xf numFmtId="0" fontId="0" fillId="0" borderId="3" xfId="0" applyFont="1" applyFill="1" applyBorder="1" applyAlignment="1">
      <alignment horizontal="justify" vertical="top" wrapText="1"/>
    </xf>
    <xf numFmtId="0" fontId="0" fillId="0" borderId="0" xfId="0" applyFont="1" applyFill="1" applyAlignment="1">
      <alignment horizontal="center" vertical="center" wrapText="1"/>
    </xf>
    <xf numFmtId="0" fontId="0" fillId="0" borderId="0" xfId="0" applyFont="1" applyFill="1" applyAlignment="1">
      <alignment horizontal="justify" vertical="top" wrapText="1"/>
    </xf>
    <xf numFmtId="184" fontId="0" fillId="0" borderId="1" xfId="17" applyNumberFormat="1" applyFont="1" applyBorder="1" applyAlignment="1">
      <alignment horizontal="center" vertical="center" wrapText="1"/>
    </xf>
    <xf numFmtId="171" fontId="0" fillId="0" borderId="1" xfId="17" applyFont="1" applyBorder="1" applyAlignment="1">
      <alignment horizontal="center" vertical="center" wrapText="1"/>
    </xf>
    <xf numFmtId="184" fontId="0" fillId="0" borderId="1" xfId="17" applyNumberFormat="1" applyFont="1" applyFill="1" applyBorder="1" applyAlignment="1">
      <alignment horizontal="center" vertical="center" wrapText="1"/>
    </xf>
    <xf numFmtId="171" fontId="0" fillId="0" borderId="1" xfId="17" applyNumberFormat="1" applyFont="1" applyBorder="1" applyAlignment="1">
      <alignment horizontal="center" vertical="center" wrapText="1"/>
    </xf>
    <xf numFmtId="171" fontId="0" fillId="0" borderId="1" xfId="17" applyFont="1" applyFill="1" applyBorder="1" applyAlignment="1">
      <alignment horizontal="center" vertical="center" wrapText="1"/>
    </xf>
    <xf numFmtId="171" fontId="0" fillId="0" borderId="0" xfId="17" applyFont="1" applyAlignment="1">
      <alignment horizontal="justify" vertical="center" wrapText="1"/>
    </xf>
    <xf numFmtId="194" fontId="0" fillId="0" borderId="1" xfId="17" applyNumberFormat="1" applyFont="1" applyFill="1" applyBorder="1" applyAlignment="1">
      <alignment horizontal="right" vertical="center" wrapText="1"/>
    </xf>
    <xf numFmtId="171" fontId="0" fillId="0" borderId="1" xfId="17" applyFont="1" applyFill="1" applyBorder="1" applyAlignment="1">
      <alignment horizontal="right" vertical="center" wrapText="1"/>
    </xf>
    <xf numFmtId="171" fontId="0" fillId="0" borderId="0" xfId="0" applyNumberFormat="1" applyFont="1" applyAlignment="1">
      <alignment horizontal="justify" vertical="center" wrapText="1"/>
    </xf>
    <xf numFmtId="2" fontId="0" fillId="0" borderId="1" xfId="0" applyNumberFormat="1" applyFont="1" applyFill="1" applyBorder="1" applyAlignment="1">
      <alignment horizontal="right" vertical="center" wrapText="1"/>
    </xf>
    <xf numFmtId="0" fontId="0" fillId="0" borderId="0" xfId="0" applyFont="1" applyFill="1" applyBorder="1" applyAlignment="1">
      <alignment horizontal="center" vertical="top" wrapText="1"/>
    </xf>
    <xf numFmtId="184" fontId="0" fillId="0" borderId="0" xfId="17" applyNumberFormat="1" applyFont="1" applyFill="1" applyBorder="1" applyAlignment="1">
      <alignment horizontal="center" vertical="center" wrapText="1"/>
    </xf>
    <xf numFmtId="2" fontId="0" fillId="0" borderId="1" xfId="0" applyNumberFormat="1" applyFont="1" applyFill="1" applyBorder="1" applyAlignment="1">
      <alignment horizontal="center" vertical="center" wrapText="1"/>
    </xf>
    <xf numFmtId="0" fontId="0" fillId="0" borderId="0" xfId="0" applyFont="1" applyFill="1" applyAlignment="1">
      <alignment horizontal="justify" vertical="center" wrapText="1"/>
    </xf>
    <xf numFmtId="0" fontId="0" fillId="0" borderId="0" xfId="0" applyFont="1" applyFill="1" applyAlignment="1">
      <alignment horizontal="center" vertical="center" wrapText="1"/>
    </xf>
    <xf numFmtId="0" fontId="0" fillId="0" borderId="0" xfId="0" applyFont="1" applyFill="1" applyAlignment="1">
      <alignment horizontal="left" vertical="center" wrapText="1"/>
    </xf>
    <xf numFmtId="0" fontId="4" fillId="0" borderId="0" xfId="0" applyFont="1" applyAlignment="1">
      <alignment horizontal="center"/>
    </xf>
    <xf numFmtId="0" fontId="1" fillId="0" borderId="0" xfId="0" applyFont="1" applyAlignment="1">
      <alignment horizontal="center"/>
    </xf>
    <xf numFmtId="0" fontId="0" fillId="0" borderId="0" xfId="0" applyFont="1" applyAlignment="1">
      <alignment horizont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599"/>
  <sheetViews>
    <sheetView showGridLines="0" tabSelected="1" zoomScale="85" zoomScaleNormal="85" zoomScaleSheetLayoutView="25" workbookViewId="0" topLeftCell="A1">
      <pane ySplit="5" topLeftCell="BM58" activePane="bottomLeft" state="frozen"/>
      <selection pane="topLeft" activeCell="A1" sqref="A1"/>
      <selection pane="bottomLeft" activeCell="A1" sqref="A1:F1"/>
    </sheetView>
  </sheetViews>
  <sheetFormatPr defaultColWidth="11.421875" defaultRowHeight="12.75"/>
  <cols>
    <col min="1" max="1" width="44.7109375" style="9" customWidth="1"/>
    <col min="2" max="2" width="12.421875" style="10" customWidth="1"/>
    <col min="3" max="3" width="12.28125" style="10" customWidth="1"/>
    <col min="4" max="4" width="13.421875" style="10" customWidth="1"/>
    <col min="5" max="5" width="45.7109375" style="9" customWidth="1"/>
    <col min="6" max="6" width="50.140625" style="9" customWidth="1"/>
    <col min="7" max="8" width="17.7109375" style="7" customWidth="1"/>
    <col min="9" max="9" width="11.421875" style="9" customWidth="1"/>
    <col min="10" max="11" width="11.57421875" style="9" bestFit="1" customWidth="1"/>
    <col min="12" max="16384" width="11.421875" style="9" customWidth="1"/>
  </cols>
  <sheetData>
    <row r="1" spans="1:6" ht="15.75">
      <c r="A1" s="59" t="s">
        <v>98</v>
      </c>
      <c r="B1" s="59"/>
      <c r="C1" s="59"/>
      <c r="D1" s="59"/>
      <c r="E1" s="59"/>
      <c r="F1" s="59"/>
    </row>
    <row r="3" spans="1:4" ht="12.75">
      <c r="A3" s="60" t="s">
        <v>99</v>
      </c>
      <c r="B3" s="61"/>
      <c r="C3" s="61"/>
      <c r="D3" s="61"/>
    </row>
    <row r="5" spans="1:8" s="3" customFormat="1" ht="25.5">
      <c r="A5" s="1" t="s">
        <v>25</v>
      </c>
      <c r="B5" s="1" t="s">
        <v>26</v>
      </c>
      <c r="C5" s="2" t="s">
        <v>23</v>
      </c>
      <c r="D5" s="1" t="s">
        <v>39</v>
      </c>
      <c r="E5" s="1" t="s">
        <v>24</v>
      </c>
      <c r="F5" s="1" t="s">
        <v>34</v>
      </c>
      <c r="G5" s="1" t="s">
        <v>104</v>
      </c>
      <c r="H5" s="1" t="s">
        <v>103</v>
      </c>
    </row>
    <row r="6" spans="1:8" s="3" customFormat="1" ht="12" customHeight="1">
      <c r="A6" s="14"/>
      <c r="B6" s="13"/>
      <c r="C6" s="13"/>
      <c r="D6" s="13"/>
      <c r="E6" s="13"/>
      <c r="F6" s="13"/>
      <c r="G6" s="13"/>
      <c r="H6" s="13"/>
    </row>
    <row r="7" spans="1:8" s="3" customFormat="1" ht="12.75">
      <c r="A7" s="20" t="s">
        <v>114</v>
      </c>
      <c r="B7" s="13"/>
      <c r="C7" s="13"/>
      <c r="D7" s="13"/>
      <c r="E7" s="13"/>
      <c r="F7" s="13"/>
      <c r="G7" s="13"/>
      <c r="H7" s="13"/>
    </row>
    <row r="8" spans="1:8" s="4" customFormat="1" ht="12.75">
      <c r="A8" s="22"/>
      <c r="B8" s="5"/>
      <c r="C8" s="5"/>
      <c r="D8" s="5"/>
      <c r="G8" s="3"/>
      <c r="H8" s="3"/>
    </row>
    <row r="9" spans="1:8" s="11" customFormat="1" ht="111" customHeight="1">
      <c r="A9" s="12" t="s">
        <v>205</v>
      </c>
      <c r="B9" s="29" t="s">
        <v>28</v>
      </c>
      <c r="C9" s="29" t="s">
        <v>29</v>
      </c>
      <c r="D9" s="29" t="s">
        <v>46</v>
      </c>
      <c r="E9" s="27" t="s">
        <v>182</v>
      </c>
      <c r="F9" s="27" t="s">
        <v>44</v>
      </c>
      <c r="G9" s="50">
        <v>1E-09</v>
      </c>
      <c r="H9" s="50">
        <v>1E-09</v>
      </c>
    </row>
    <row r="10" spans="1:9" s="11" customFormat="1" ht="111" customHeight="1">
      <c r="A10" s="12" t="s">
        <v>206</v>
      </c>
      <c r="B10" s="29" t="s">
        <v>28</v>
      </c>
      <c r="C10" s="29" t="s">
        <v>29</v>
      </c>
      <c r="D10" s="29" t="s">
        <v>46</v>
      </c>
      <c r="E10" s="27" t="s">
        <v>182</v>
      </c>
      <c r="F10" s="27" t="s">
        <v>44</v>
      </c>
      <c r="G10" s="47">
        <v>0.03398504738257255</v>
      </c>
      <c r="H10" s="32">
        <v>0.03</v>
      </c>
      <c r="I10" s="48"/>
    </row>
    <row r="11" spans="1:8" s="11" customFormat="1" ht="111" customHeight="1">
      <c r="A11" s="12" t="s">
        <v>207</v>
      </c>
      <c r="B11" s="29" t="s">
        <v>28</v>
      </c>
      <c r="C11" s="29" t="s">
        <v>29</v>
      </c>
      <c r="D11" s="29" t="s">
        <v>46</v>
      </c>
      <c r="E11" s="27" t="s">
        <v>182</v>
      </c>
      <c r="F11" s="27" t="s">
        <v>44</v>
      </c>
      <c r="G11" s="47">
        <v>0.16130460750832412</v>
      </c>
      <c r="H11" s="32">
        <v>0.19</v>
      </c>
    </row>
    <row r="12" spans="1:8" s="11" customFormat="1" ht="111" customHeight="1">
      <c r="A12" s="12" t="s">
        <v>208</v>
      </c>
      <c r="B12" s="29" t="s">
        <v>28</v>
      </c>
      <c r="C12" s="29" t="s">
        <v>29</v>
      </c>
      <c r="D12" s="29" t="s">
        <v>46</v>
      </c>
      <c r="E12" s="27" t="s">
        <v>182</v>
      </c>
      <c r="F12" s="27" t="s">
        <v>44</v>
      </c>
      <c r="G12" s="47">
        <v>0.08843998423178995</v>
      </c>
      <c r="H12" s="32">
        <v>0.08</v>
      </c>
    </row>
    <row r="13" spans="1:8" s="11" customFormat="1" ht="111" customHeight="1">
      <c r="A13" s="12" t="s">
        <v>209</v>
      </c>
      <c r="B13" s="29" t="s">
        <v>28</v>
      </c>
      <c r="C13" s="29" t="s">
        <v>29</v>
      </c>
      <c r="D13" s="29" t="s">
        <v>46</v>
      </c>
      <c r="E13" s="27" t="s">
        <v>182</v>
      </c>
      <c r="F13" s="27" t="s">
        <v>44</v>
      </c>
      <c r="G13" s="47">
        <v>0.4779727735473629</v>
      </c>
      <c r="H13" s="32">
        <v>0.45</v>
      </c>
    </row>
    <row r="14" spans="1:8" s="11" customFormat="1" ht="111" customHeight="1">
      <c r="A14" s="12" t="s">
        <v>210</v>
      </c>
      <c r="B14" s="29" t="s">
        <v>28</v>
      </c>
      <c r="C14" s="29" t="s">
        <v>29</v>
      </c>
      <c r="D14" s="29" t="s">
        <v>46</v>
      </c>
      <c r="E14" s="27" t="s">
        <v>182</v>
      </c>
      <c r="F14" s="27" t="s">
        <v>44</v>
      </c>
      <c r="G14" s="47">
        <v>0.00042747197619653877</v>
      </c>
      <c r="H14" s="47">
        <v>0.00042747197619653877</v>
      </c>
    </row>
    <row r="15" spans="1:8" s="11" customFormat="1" ht="111" customHeight="1">
      <c r="A15" s="12" t="s">
        <v>211</v>
      </c>
      <c r="B15" s="29" t="s">
        <v>28</v>
      </c>
      <c r="C15" s="29" t="s">
        <v>29</v>
      </c>
      <c r="D15" s="29" t="s">
        <v>46</v>
      </c>
      <c r="E15" s="27" t="s">
        <v>182</v>
      </c>
      <c r="F15" s="27" t="s">
        <v>44</v>
      </c>
      <c r="G15" s="47">
        <v>0.006364456538744867</v>
      </c>
      <c r="H15" s="32">
        <v>0.01</v>
      </c>
    </row>
    <row r="16" spans="1:8" s="11" customFormat="1" ht="111" customHeight="1">
      <c r="A16" s="12" t="s">
        <v>212</v>
      </c>
      <c r="B16" s="29" t="s">
        <v>28</v>
      </c>
      <c r="C16" s="29" t="s">
        <v>29</v>
      </c>
      <c r="D16" s="29" t="s">
        <v>46</v>
      </c>
      <c r="E16" s="27" t="s">
        <v>182</v>
      </c>
      <c r="F16" s="27" t="s">
        <v>44</v>
      </c>
      <c r="G16" s="47">
        <v>0.23150565881500906</v>
      </c>
      <c r="H16" s="32">
        <v>0.25</v>
      </c>
    </row>
    <row r="17" spans="1:10" s="11" customFormat="1" ht="94.5" customHeight="1">
      <c r="A17" s="12" t="s">
        <v>213</v>
      </c>
      <c r="B17" s="29" t="s">
        <v>28</v>
      </c>
      <c r="C17" s="29" t="s">
        <v>29</v>
      </c>
      <c r="D17" s="29" t="s">
        <v>46</v>
      </c>
      <c r="E17" s="27" t="s">
        <v>180</v>
      </c>
      <c r="F17" s="27" t="s">
        <v>146</v>
      </c>
      <c r="G17" s="49">
        <v>0</v>
      </c>
      <c r="H17" s="49">
        <v>0</v>
      </c>
      <c r="J17" s="51"/>
    </row>
    <row r="18" spans="1:8" s="11" customFormat="1" ht="94.5" customHeight="1">
      <c r="A18" s="12" t="s">
        <v>214</v>
      </c>
      <c r="B18" s="29" t="s">
        <v>28</v>
      </c>
      <c r="C18" s="29" t="s">
        <v>29</v>
      </c>
      <c r="D18" s="29" t="s">
        <v>46</v>
      </c>
      <c r="E18" s="27" t="s">
        <v>180</v>
      </c>
      <c r="F18" s="27" t="s">
        <v>146</v>
      </c>
      <c r="G18" s="47">
        <v>0.033783150363116014</v>
      </c>
      <c r="H18" s="32">
        <v>0.03</v>
      </c>
    </row>
    <row r="19" spans="1:8" s="11" customFormat="1" ht="94.5" customHeight="1">
      <c r="A19" s="12" t="s">
        <v>215</v>
      </c>
      <c r="B19" s="29" t="s">
        <v>28</v>
      </c>
      <c r="C19" s="29" t="s">
        <v>29</v>
      </c>
      <c r="D19" s="29" t="s">
        <v>46</v>
      </c>
      <c r="E19" s="27" t="s">
        <v>180</v>
      </c>
      <c r="F19" s="27" t="s">
        <v>146</v>
      </c>
      <c r="G19" s="47">
        <v>0.1578709470049977</v>
      </c>
      <c r="H19" s="32">
        <v>0.18</v>
      </c>
    </row>
    <row r="20" spans="1:8" s="11" customFormat="1" ht="94.5" customHeight="1">
      <c r="A20" s="12" t="s">
        <v>216</v>
      </c>
      <c r="B20" s="29" t="s">
        <v>28</v>
      </c>
      <c r="C20" s="29" t="s">
        <v>29</v>
      </c>
      <c r="D20" s="29" t="s">
        <v>46</v>
      </c>
      <c r="E20" s="27" t="s">
        <v>180</v>
      </c>
      <c r="F20" s="27" t="s">
        <v>146</v>
      </c>
      <c r="G20" s="47">
        <v>0.08895386502424575</v>
      </c>
      <c r="H20" s="32">
        <v>0.08</v>
      </c>
    </row>
    <row r="21" spans="1:8" s="11" customFormat="1" ht="94.5" customHeight="1">
      <c r="A21" s="12" t="s">
        <v>217</v>
      </c>
      <c r="B21" s="29" t="s">
        <v>28</v>
      </c>
      <c r="C21" s="29" t="s">
        <v>29</v>
      </c>
      <c r="D21" s="29" t="s">
        <v>46</v>
      </c>
      <c r="E21" s="27" t="s">
        <v>180</v>
      </c>
      <c r="F21" s="27" t="s">
        <v>146</v>
      </c>
      <c r="G21" s="47">
        <v>0.48546194414338495</v>
      </c>
      <c r="H21" s="32">
        <v>0.43</v>
      </c>
    </row>
    <row r="22" spans="1:8" s="11" customFormat="1" ht="94.5" customHeight="1">
      <c r="A22" s="12" t="s">
        <v>218</v>
      </c>
      <c r="B22" s="29" t="s">
        <v>28</v>
      </c>
      <c r="C22" s="29" t="s">
        <v>29</v>
      </c>
      <c r="D22" s="29" t="s">
        <v>46</v>
      </c>
      <c r="E22" s="27" t="s">
        <v>180</v>
      </c>
      <c r="F22" s="27" t="s">
        <v>146</v>
      </c>
      <c r="G22" s="47">
        <v>0.0004183152974880488</v>
      </c>
      <c r="H22" s="47">
        <v>0.0004183152974880488</v>
      </c>
    </row>
    <row r="23" spans="1:8" s="11" customFormat="1" ht="94.5" customHeight="1">
      <c r="A23" s="12" t="s">
        <v>219</v>
      </c>
      <c r="B23" s="29" t="s">
        <v>28</v>
      </c>
      <c r="C23" s="29" t="s">
        <v>29</v>
      </c>
      <c r="D23" s="29" t="s">
        <v>46</v>
      </c>
      <c r="E23" s="27" t="s">
        <v>180</v>
      </c>
      <c r="F23" s="27" t="s">
        <v>146</v>
      </c>
      <c r="G23" s="47">
        <v>0.006343800919522254</v>
      </c>
      <c r="H23" s="32">
        <v>0.01</v>
      </c>
    </row>
    <row r="24" spans="1:10" s="11" customFormat="1" ht="94.5" customHeight="1">
      <c r="A24" s="12" t="s">
        <v>220</v>
      </c>
      <c r="B24" s="29" t="s">
        <v>28</v>
      </c>
      <c r="C24" s="29" t="s">
        <v>29</v>
      </c>
      <c r="D24" s="29" t="s">
        <v>46</v>
      </c>
      <c r="E24" s="27" t="s">
        <v>180</v>
      </c>
      <c r="F24" s="27" t="s">
        <v>146</v>
      </c>
      <c r="G24" s="47">
        <v>0.2271679772472453</v>
      </c>
      <c r="H24" s="32">
        <v>0.26</v>
      </c>
      <c r="J24" s="51"/>
    </row>
    <row r="25" spans="1:8" s="11" customFormat="1" ht="183" customHeight="1">
      <c r="A25" s="27" t="s">
        <v>107</v>
      </c>
      <c r="B25" s="29" t="s">
        <v>28</v>
      </c>
      <c r="C25" s="29" t="s">
        <v>29</v>
      </c>
      <c r="D25" s="29" t="s">
        <v>46</v>
      </c>
      <c r="E25" s="27" t="s">
        <v>36</v>
      </c>
      <c r="F25" s="27" t="s">
        <v>35</v>
      </c>
      <c r="G25" s="47">
        <v>0.029883770202008435</v>
      </c>
      <c r="H25" s="32"/>
    </row>
    <row r="26" spans="1:8" s="16" customFormat="1" ht="13.5" customHeight="1">
      <c r="A26" s="23"/>
      <c r="B26" s="14"/>
      <c r="C26" s="14"/>
      <c r="D26" s="14"/>
      <c r="E26" s="15"/>
      <c r="F26" s="15"/>
      <c r="G26" s="14"/>
      <c r="H26" s="14"/>
    </row>
    <row r="27" spans="1:8" s="3" customFormat="1" ht="12.75">
      <c r="A27" s="20" t="s">
        <v>134</v>
      </c>
      <c r="B27" s="13"/>
      <c r="C27" s="13"/>
      <c r="D27" s="13"/>
      <c r="E27" s="13"/>
      <c r="F27" s="13"/>
      <c r="G27" s="13"/>
      <c r="H27" s="13"/>
    </row>
    <row r="28" spans="1:8" s="16" customFormat="1" ht="13.5" customHeight="1">
      <c r="A28" s="24"/>
      <c r="B28" s="18"/>
      <c r="C28" s="18"/>
      <c r="D28" s="18"/>
      <c r="E28" s="19"/>
      <c r="F28" s="19"/>
      <c r="G28" s="18"/>
      <c r="H28" s="18"/>
    </row>
    <row r="29" spans="1:8" s="11" customFormat="1" ht="89.25">
      <c r="A29" s="12" t="s">
        <v>171</v>
      </c>
      <c r="B29" s="21" t="s">
        <v>27</v>
      </c>
      <c r="C29" s="21" t="s">
        <v>29</v>
      </c>
      <c r="D29" s="21" t="s">
        <v>46</v>
      </c>
      <c r="E29" s="12" t="s">
        <v>172</v>
      </c>
      <c r="F29" s="12" t="s">
        <v>191</v>
      </c>
      <c r="G29" s="43">
        <v>22100</v>
      </c>
      <c r="H29" s="43">
        <v>19437</v>
      </c>
    </row>
    <row r="30" spans="1:8" s="11" customFormat="1" ht="70.5" customHeight="1">
      <c r="A30" s="12" t="s">
        <v>115</v>
      </c>
      <c r="B30" s="21" t="s">
        <v>27</v>
      </c>
      <c r="C30" s="21" t="s">
        <v>29</v>
      </c>
      <c r="D30" s="21" t="s">
        <v>46</v>
      </c>
      <c r="E30" s="12" t="s">
        <v>116</v>
      </c>
      <c r="F30" s="12" t="s">
        <v>192</v>
      </c>
      <c r="G30" s="43">
        <f>36100000/1105</f>
        <v>32669.68325791855</v>
      </c>
      <c r="H30" s="43">
        <f>44000000/1500</f>
        <v>29333.333333333332</v>
      </c>
    </row>
    <row r="31" spans="1:8" s="11" customFormat="1" ht="84" customHeight="1">
      <c r="A31" s="12" t="s">
        <v>117</v>
      </c>
      <c r="B31" s="21" t="s">
        <v>27</v>
      </c>
      <c r="C31" s="21" t="s">
        <v>29</v>
      </c>
      <c r="D31" s="21" t="s">
        <v>46</v>
      </c>
      <c r="E31" s="12" t="s">
        <v>120</v>
      </c>
      <c r="F31" s="12" t="s">
        <v>181</v>
      </c>
      <c r="G31" s="43">
        <f>36500000/2738</f>
        <v>13330.898466033601</v>
      </c>
      <c r="H31" s="43">
        <f>40000000/3000</f>
        <v>13333.333333333334</v>
      </c>
    </row>
    <row r="32" spans="1:8" s="11" customFormat="1" ht="111" customHeight="1">
      <c r="A32" s="12" t="s">
        <v>135</v>
      </c>
      <c r="B32" s="21" t="s">
        <v>85</v>
      </c>
      <c r="C32" s="21" t="s">
        <v>29</v>
      </c>
      <c r="D32" s="21" t="s">
        <v>46</v>
      </c>
      <c r="E32" s="12" t="s">
        <v>83</v>
      </c>
      <c r="F32" s="12" t="s">
        <v>193</v>
      </c>
      <c r="G32" s="44">
        <v>3.85</v>
      </c>
      <c r="H32" s="44">
        <v>4.33</v>
      </c>
    </row>
    <row r="33" spans="1:8" s="11" customFormat="1" ht="60.75" customHeight="1">
      <c r="A33" s="27" t="s">
        <v>92</v>
      </c>
      <c r="B33" s="29" t="s">
        <v>27</v>
      </c>
      <c r="C33" s="29" t="s">
        <v>29</v>
      </c>
      <c r="D33" s="29" t="s">
        <v>46</v>
      </c>
      <c r="E33" s="27" t="s">
        <v>131</v>
      </c>
      <c r="F33" s="27" t="s">
        <v>149</v>
      </c>
      <c r="G33" s="45">
        <v>164.72562174407844</v>
      </c>
      <c r="H33" s="32">
        <v>286</v>
      </c>
    </row>
    <row r="34" spans="1:8" s="11" customFormat="1" ht="67.5" customHeight="1">
      <c r="A34" s="12" t="s">
        <v>129</v>
      </c>
      <c r="B34" s="21" t="s">
        <v>84</v>
      </c>
      <c r="C34" s="21" t="s">
        <v>29</v>
      </c>
      <c r="D34" s="21" t="s">
        <v>46</v>
      </c>
      <c r="E34" s="12" t="s">
        <v>130</v>
      </c>
      <c r="F34" s="12" t="s">
        <v>194</v>
      </c>
      <c r="G34" s="46">
        <f>2738/1105</f>
        <v>2.4778280542986426</v>
      </c>
      <c r="H34" s="44">
        <f>3000/1500</f>
        <v>2</v>
      </c>
    </row>
    <row r="35" spans="1:8" s="16" customFormat="1" ht="13.5" customHeight="1">
      <c r="A35" s="25"/>
      <c r="B35" s="14"/>
      <c r="C35" s="14"/>
      <c r="D35" s="14"/>
      <c r="E35" s="15"/>
      <c r="F35" s="15"/>
      <c r="G35" s="14"/>
      <c r="H35" s="14"/>
    </row>
    <row r="36" spans="1:8" s="16" customFormat="1" ht="13.5" customHeight="1">
      <c r="A36" s="20" t="s">
        <v>136</v>
      </c>
      <c r="B36" s="13"/>
      <c r="C36" s="13"/>
      <c r="D36" s="13"/>
      <c r="E36" s="17"/>
      <c r="F36" s="17"/>
      <c r="G36" s="13"/>
      <c r="H36" s="13"/>
    </row>
    <row r="37" spans="1:8" s="16" customFormat="1" ht="13.5" customHeight="1">
      <c r="A37" s="20"/>
      <c r="B37" s="13"/>
      <c r="C37" s="13"/>
      <c r="D37" s="13"/>
      <c r="E37" s="17"/>
      <c r="F37" s="17"/>
      <c r="G37" s="13"/>
      <c r="H37" s="13"/>
    </row>
    <row r="38" spans="1:8" s="3" customFormat="1" ht="110.25" customHeight="1">
      <c r="A38" s="26" t="s">
        <v>221</v>
      </c>
      <c r="B38" s="29" t="s">
        <v>28</v>
      </c>
      <c r="C38" s="29" t="s">
        <v>29</v>
      </c>
      <c r="D38" s="29" t="s">
        <v>46</v>
      </c>
      <c r="E38" s="27" t="s">
        <v>112</v>
      </c>
      <c r="F38" s="27" t="s">
        <v>111</v>
      </c>
      <c r="G38" s="47">
        <v>0.16050331370167628</v>
      </c>
      <c r="H38" s="32">
        <v>0.19</v>
      </c>
    </row>
    <row r="39" spans="1:8" s="3" customFormat="1" ht="110.25" customHeight="1">
      <c r="A39" s="27" t="s">
        <v>222</v>
      </c>
      <c r="B39" s="29" t="s">
        <v>28</v>
      </c>
      <c r="C39" s="29" t="s">
        <v>29</v>
      </c>
      <c r="D39" s="29" t="s">
        <v>46</v>
      </c>
      <c r="E39" s="27" t="s">
        <v>112</v>
      </c>
      <c r="F39" s="27" t="s">
        <v>111</v>
      </c>
      <c r="G39" s="47">
        <v>0.1329273606333906</v>
      </c>
      <c r="H39" s="32">
        <v>0.14</v>
      </c>
    </row>
    <row r="40" spans="1:8" s="3" customFormat="1" ht="110.25" customHeight="1">
      <c r="A40" s="27" t="s">
        <v>0</v>
      </c>
      <c r="B40" s="29" t="s">
        <v>28</v>
      </c>
      <c r="C40" s="29" t="s">
        <v>29</v>
      </c>
      <c r="D40" s="29" t="s">
        <v>46</v>
      </c>
      <c r="E40" s="27" t="s">
        <v>112</v>
      </c>
      <c r="F40" s="27" t="s">
        <v>111</v>
      </c>
      <c r="G40" s="47">
        <v>0.031690483160759224</v>
      </c>
      <c r="H40" s="32">
        <v>0.01</v>
      </c>
    </row>
    <row r="41" spans="1:8" s="3" customFormat="1" ht="110.25" customHeight="1">
      <c r="A41" s="27" t="s">
        <v>101</v>
      </c>
      <c r="B41" s="29" t="s">
        <v>28</v>
      </c>
      <c r="C41" s="29" t="s">
        <v>29</v>
      </c>
      <c r="D41" s="29" t="s">
        <v>46</v>
      </c>
      <c r="E41" s="27" t="s">
        <v>112</v>
      </c>
      <c r="F41" s="27" t="s">
        <v>111</v>
      </c>
      <c r="G41" s="47">
        <v>0.664883807784395</v>
      </c>
      <c r="H41" s="32">
        <v>0.62</v>
      </c>
    </row>
    <row r="42" spans="1:8" s="3" customFormat="1" ht="110.25" customHeight="1">
      <c r="A42" s="27" t="s">
        <v>1</v>
      </c>
      <c r="B42" s="29" t="s">
        <v>28</v>
      </c>
      <c r="C42" s="29" t="s">
        <v>29</v>
      </c>
      <c r="D42" s="29" t="s">
        <v>46</v>
      </c>
      <c r="E42" s="27" t="s">
        <v>112</v>
      </c>
      <c r="F42" s="27" t="s">
        <v>111</v>
      </c>
      <c r="G42" s="47">
        <v>0.0052612398605794185</v>
      </c>
      <c r="H42" s="49">
        <v>0</v>
      </c>
    </row>
    <row r="43" spans="1:8" s="3" customFormat="1" ht="110.25" customHeight="1">
      <c r="A43" s="27" t="s">
        <v>2</v>
      </c>
      <c r="B43" s="29" t="s">
        <v>28</v>
      </c>
      <c r="C43" s="29" t="s">
        <v>29</v>
      </c>
      <c r="D43" s="29" t="s">
        <v>46</v>
      </c>
      <c r="E43" s="27" t="s">
        <v>112</v>
      </c>
      <c r="F43" s="27" t="s">
        <v>111</v>
      </c>
      <c r="G43" s="47">
        <v>0.001952980151212871</v>
      </c>
      <c r="H43" s="47">
        <v>0.001952980151212871</v>
      </c>
    </row>
    <row r="44" spans="1:8" s="3" customFormat="1" ht="110.25" customHeight="1">
      <c r="A44" s="27" t="s">
        <v>73</v>
      </c>
      <c r="B44" s="29" t="s">
        <v>28</v>
      </c>
      <c r="C44" s="29" t="s">
        <v>29</v>
      </c>
      <c r="D44" s="29" t="s">
        <v>46</v>
      </c>
      <c r="E44" s="27" t="s">
        <v>112</v>
      </c>
      <c r="F44" s="27" t="s">
        <v>111</v>
      </c>
      <c r="G44" s="47">
        <v>1.1977719100847596E-05</v>
      </c>
      <c r="H44" s="32">
        <v>0.03</v>
      </c>
    </row>
    <row r="45" spans="1:8" s="3" customFormat="1" ht="110.25" customHeight="1">
      <c r="A45" s="27" t="s">
        <v>3</v>
      </c>
      <c r="B45" s="29" t="s">
        <v>28</v>
      </c>
      <c r="C45" s="29" t="s">
        <v>29</v>
      </c>
      <c r="D45" s="29" t="s">
        <v>46</v>
      </c>
      <c r="E45" s="27" t="s">
        <v>112</v>
      </c>
      <c r="F45" s="27" t="s">
        <v>111</v>
      </c>
      <c r="G45" s="47">
        <v>0.0027722604169959845</v>
      </c>
      <c r="H45" s="32">
        <v>0.01</v>
      </c>
    </row>
    <row r="46" spans="1:8" s="11" customFormat="1" ht="67.5" customHeight="1">
      <c r="A46" s="27" t="s">
        <v>137</v>
      </c>
      <c r="B46" s="29" t="s">
        <v>27</v>
      </c>
      <c r="C46" s="29" t="s">
        <v>29</v>
      </c>
      <c r="D46" s="29" t="s">
        <v>46</v>
      </c>
      <c r="E46" s="27" t="s">
        <v>184</v>
      </c>
      <c r="F46" s="27" t="s">
        <v>149</v>
      </c>
      <c r="G46" s="45">
        <v>690.0409641514215</v>
      </c>
      <c r="H46" s="32">
        <v>1014</v>
      </c>
    </row>
    <row r="47" spans="1:8" s="11" customFormat="1" ht="17.25" customHeight="1">
      <c r="A47" s="35"/>
      <c r="B47" s="53"/>
      <c r="C47" s="53"/>
      <c r="D47" s="53"/>
      <c r="E47" s="35"/>
      <c r="F47" s="35"/>
      <c r="G47" s="54"/>
      <c r="H47" s="34"/>
    </row>
    <row r="48" spans="1:8" s="16" customFormat="1" ht="13.5" customHeight="1">
      <c r="A48" s="33"/>
      <c r="B48" s="34"/>
      <c r="C48" s="34"/>
      <c r="D48" s="34"/>
      <c r="E48" s="35"/>
      <c r="F48" s="35"/>
      <c r="G48" s="34"/>
      <c r="H48" s="34"/>
    </row>
    <row r="49" spans="1:8" s="16" customFormat="1" ht="13.5" customHeight="1">
      <c r="A49" s="33" t="s">
        <v>138</v>
      </c>
      <c r="B49" s="34"/>
      <c r="C49" s="34"/>
      <c r="D49" s="34"/>
      <c r="E49" s="35"/>
      <c r="F49" s="35"/>
      <c r="G49" s="34"/>
      <c r="H49" s="34"/>
    </row>
    <row r="50" spans="1:8" s="16" customFormat="1" ht="13.5" customHeight="1">
      <c r="A50" s="36"/>
      <c r="B50" s="37"/>
      <c r="C50" s="37"/>
      <c r="D50" s="37"/>
      <c r="E50" s="38"/>
      <c r="F50" s="38"/>
      <c r="G50" s="37"/>
      <c r="H50" s="37"/>
    </row>
    <row r="51" spans="1:8" s="11" customFormat="1" ht="69.75" customHeight="1">
      <c r="A51" s="27" t="s">
        <v>47</v>
      </c>
      <c r="B51" s="29" t="s">
        <v>27</v>
      </c>
      <c r="C51" s="29" t="s">
        <v>29</v>
      </c>
      <c r="D51" s="29" t="s">
        <v>46</v>
      </c>
      <c r="E51" s="27" t="s">
        <v>58</v>
      </c>
      <c r="F51" s="27" t="s">
        <v>186</v>
      </c>
      <c r="G51" s="47">
        <v>0.03688887857497297</v>
      </c>
      <c r="H51" s="55">
        <v>0.1</v>
      </c>
    </row>
    <row r="52" spans="1:8" s="11" customFormat="1" ht="69.75" customHeight="1">
      <c r="A52" s="27" t="s">
        <v>195</v>
      </c>
      <c r="B52" s="29" t="s">
        <v>27</v>
      </c>
      <c r="C52" s="29" t="s">
        <v>29</v>
      </c>
      <c r="D52" s="29" t="s">
        <v>46</v>
      </c>
      <c r="E52" s="27" t="s">
        <v>173</v>
      </c>
      <c r="F52" s="27" t="s">
        <v>196</v>
      </c>
      <c r="G52" s="32"/>
      <c r="H52" s="32"/>
    </row>
    <row r="53" spans="1:8" s="11" customFormat="1" ht="43.5" customHeight="1">
      <c r="A53" s="27" t="s">
        <v>121</v>
      </c>
      <c r="B53" s="29" t="s">
        <v>27</v>
      </c>
      <c r="C53" s="29" t="s">
        <v>29</v>
      </c>
      <c r="D53" s="29" t="s">
        <v>46</v>
      </c>
      <c r="E53" s="27" t="s">
        <v>91</v>
      </c>
      <c r="F53" s="27" t="s">
        <v>149</v>
      </c>
      <c r="G53" s="45">
        <v>110.75386133620275</v>
      </c>
      <c r="H53" s="32">
        <v>195</v>
      </c>
    </row>
    <row r="54" spans="1:8" s="11" customFormat="1" ht="93" customHeight="1">
      <c r="A54" s="12" t="s">
        <v>122</v>
      </c>
      <c r="B54" s="21" t="s">
        <v>27</v>
      </c>
      <c r="C54" s="21" t="s">
        <v>29</v>
      </c>
      <c r="D54" s="21" t="s">
        <v>46</v>
      </c>
      <c r="E54" s="12" t="s">
        <v>151</v>
      </c>
      <c r="F54" s="12" t="s">
        <v>150</v>
      </c>
      <c r="G54" s="1"/>
      <c r="H54" s="1"/>
    </row>
    <row r="55" spans="1:8" s="11" customFormat="1" ht="63" customHeight="1">
      <c r="A55" s="12" t="s">
        <v>123</v>
      </c>
      <c r="B55" s="21" t="s">
        <v>86</v>
      </c>
      <c r="C55" s="21" t="s">
        <v>29</v>
      </c>
      <c r="D55" s="21" t="s">
        <v>46</v>
      </c>
      <c r="E55" s="12" t="s">
        <v>183</v>
      </c>
      <c r="F55" s="12" t="s">
        <v>126</v>
      </c>
      <c r="G55" s="1"/>
      <c r="H55" s="1"/>
    </row>
    <row r="56" spans="1:8" s="11" customFormat="1" ht="67.5" customHeight="1">
      <c r="A56" s="12" t="s">
        <v>124</v>
      </c>
      <c r="B56" s="21" t="s">
        <v>87</v>
      </c>
      <c r="C56" s="21" t="s">
        <v>29</v>
      </c>
      <c r="D56" s="21" t="s">
        <v>46</v>
      </c>
      <c r="E56" s="12" t="s">
        <v>152</v>
      </c>
      <c r="F56" s="12" t="s">
        <v>127</v>
      </c>
      <c r="G56" s="1"/>
      <c r="H56" s="1"/>
    </row>
    <row r="57" spans="1:8" s="11" customFormat="1" ht="67.5" customHeight="1">
      <c r="A57" s="12" t="s">
        <v>125</v>
      </c>
      <c r="B57" s="21" t="s">
        <v>87</v>
      </c>
      <c r="C57" s="21" t="s">
        <v>29</v>
      </c>
      <c r="D57" s="21" t="s">
        <v>46</v>
      </c>
      <c r="E57" s="12" t="s">
        <v>88</v>
      </c>
      <c r="F57" s="12" t="s">
        <v>128</v>
      </c>
      <c r="G57" s="1"/>
      <c r="H57" s="1"/>
    </row>
    <row r="58" spans="1:8" s="16" customFormat="1" ht="13.5" customHeight="1">
      <c r="A58" s="25"/>
      <c r="B58" s="14"/>
      <c r="C58" s="14"/>
      <c r="D58" s="14"/>
      <c r="E58" s="15"/>
      <c r="F58" s="15"/>
      <c r="G58" s="14"/>
      <c r="H58" s="14"/>
    </row>
    <row r="59" spans="1:8" s="16" customFormat="1" ht="13.5" customHeight="1">
      <c r="A59" s="20" t="s">
        <v>139</v>
      </c>
      <c r="B59" s="13"/>
      <c r="C59" s="13"/>
      <c r="D59" s="13"/>
      <c r="E59" s="17"/>
      <c r="F59" s="17"/>
      <c r="G59" s="13"/>
      <c r="H59" s="13"/>
    </row>
    <row r="60" spans="1:8" s="16" customFormat="1" ht="13.5" customHeight="1">
      <c r="A60" s="24"/>
      <c r="B60" s="18"/>
      <c r="C60" s="18"/>
      <c r="D60" s="18"/>
      <c r="E60" s="19"/>
      <c r="F60" s="19"/>
      <c r="G60" s="18"/>
      <c r="H60" s="18"/>
    </row>
    <row r="61" spans="1:8" s="11" customFormat="1" ht="61.5" customHeight="1">
      <c r="A61" s="12" t="s">
        <v>68</v>
      </c>
      <c r="B61" s="21" t="s">
        <v>27</v>
      </c>
      <c r="C61" s="21" t="s">
        <v>29</v>
      </c>
      <c r="D61" s="21" t="s">
        <v>46</v>
      </c>
      <c r="E61" s="12" t="s">
        <v>64</v>
      </c>
      <c r="F61" s="12" t="s">
        <v>153</v>
      </c>
      <c r="G61" s="1">
        <v>140</v>
      </c>
      <c r="H61" s="1">
        <v>81</v>
      </c>
    </row>
    <row r="62" spans="1:8" s="11" customFormat="1" ht="61.5" customHeight="1">
      <c r="A62" s="12" t="s">
        <v>108</v>
      </c>
      <c r="B62" s="21" t="s">
        <v>27</v>
      </c>
      <c r="C62" s="21" t="s">
        <v>29</v>
      </c>
      <c r="D62" s="21" t="s">
        <v>46</v>
      </c>
      <c r="E62" s="12" t="s">
        <v>89</v>
      </c>
      <c r="F62" s="12" t="s">
        <v>153</v>
      </c>
      <c r="G62" s="1">
        <v>600</v>
      </c>
      <c r="H62" s="1">
        <v>1027</v>
      </c>
    </row>
    <row r="63" spans="1:8" s="11" customFormat="1" ht="77.25" customHeight="1">
      <c r="A63" s="12" t="s">
        <v>63</v>
      </c>
      <c r="B63" s="21" t="s">
        <v>27</v>
      </c>
      <c r="C63" s="21" t="s">
        <v>29</v>
      </c>
      <c r="D63" s="21" t="s">
        <v>46</v>
      </c>
      <c r="E63" s="12" t="s">
        <v>155</v>
      </c>
      <c r="F63" s="12" t="s">
        <v>154</v>
      </c>
      <c r="G63" s="1">
        <v>2104</v>
      </c>
      <c r="H63" s="1">
        <v>2103</v>
      </c>
    </row>
    <row r="64" spans="1:8" s="16" customFormat="1" ht="13.5" customHeight="1">
      <c r="A64" s="25"/>
      <c r="B64" s="14"/>
      <c r="C64" s="14"/>
      <c r="D64" s="14"/>
      <c r="E64" s="15"/>
      <c r="F64" s="15"/>
      <c r="G64" s="14"/>
      <c r="H64" s="14"/>
    </row>
    <row r="65" spans="1:8" s="16" customFormat="1" ht="13.5" customHeight="1">
      <c r="A65" s="20" t="s">
        <v>95</v>
      </c>
      <c r="B65" s="13"/>
      <c r="C65" s="13"/>
      <c r="D65" s="13"/>
      <c r="E65" s="17"/>
      <c r="F65" s="17"/>
      <c r="G65" s="13"/>
      <c r="H65" s="13"/>
    </row>
    <row r="66" spans="1:8" s="16" customFormat="1" ht="13.5" customHeight="1">
      <c r="A66" s="24"/>
      <c r="B66" s="18"/>
      <c r="C66" s="18"/>
      <c r="D66" s="18"/>
      <c r="E66" s="19"/>
      <c r="F66" s="19"/>
      <c r="G66" s="18"/>
      <c r="H66" s="18"/>
    </row>
    <row r="67" spans="1:8" s="11" customFormat="1" ht="60" customHeight="1">
      <c r="A67" s="12" t="s">
        <v>140</v>
      </c>
      <c r="B67" s="21" t="s">
        <v>27</v>
      </c>
      <c r="C67" s="21" t="s">
        <v>29</v>
      </c>
      <c r="D67" s="21" t="s">
        <v>46</v>
      </c>
      <c r="E67" s="12" t="s">
        <v>148</v>
      </c>
      <c r="F67" s="12" t="s">
        <v>157</v>
      </c>
      <c r="G67" s="1"/>
      <c r="H67" s="1"/>
    </row>
    <row r="68" spans="1:8" s="11" customFormat="1" ht="85.5" customHeight="1">
      <c r="A68" s="12" t="s">
        <v>93</v>
      </c>
      <c r="B68" s="21" t="s">
        <v>87</v>
      </c>
      <c r="C68" s="21" t="s">
        <v>29</v>
      </c>
      <c r="D68" s="21" t="s">
        <v>46</v>
      </c>
      <c r="E68" s="12" t="s">
        <v>90</v>
      </c>
      <c r="F68" s="12" t="s">
        <v>158</v>
      </c>
      <c r="G68" s="1"/>
      <c r="H68" s="1"/>
    </row>
    <row r="69" spans="1:8" s="16" customFormat="1" ht="13.5" customHeight="1">
      <c r="A69" s="25"/>
      <c r="B69" s="14"/>
      <c r="C69" s="14"/>
      <c r="D69" s="14"/>
      <c r="E69" s="15"/>
      <c r="F69" s="15"/>
      <c r="G69" s="14"/>
      <c r="H69" s="14"/>
    </row>
    <row r="70" spans="1:8" s="16" customFormat="1" ht="13.5" customHeight="1">
      <c r="A70" s="20" t="s">
        <v>40</v>
      </c>
      <c r="B70" s="13"/>
      <c r="C70" s="13"/>
      <c r="D70" s="13"/>
      <c r="E70" s="17"/>
      <c r="F70" s="17"/>
      <c r="G70" s="13"/>
      <c r="H70" s="13"/>
    </row>
    <row r="71" spans="1:8" s="16" customFormat="1" ht="13.5" customHeight="1">
      <c r="A71" s="24"/>
      <c r="B71" s="18"/>
      <c r="C71" s="18"/>
      <c r="D71" s="18"/>
      <c r="E71" s="19"/>
      <c r="F71" s="19"/>
      <c r="G71" s="18"/>
      <c r="H71" s="18"/>
    </row>
    <row r="72" spans="1:8" s="11" customFormat="1" ht="56.25" customHeight="1">
      <c r="A72" s="27" t="s">
        <v>198</v>
      </c>
      <c r="B72" s="29" t="s">
        <v>28</v>
      </c>
      <c r="C72" s="29" t="s">
        <v>29</v>
      </c>
      <c r="D72" s="29" t="s">
        <v>46</v>
      </c>
      <c r="E72" s="27" t="s">
        <v>197</v>
      </c>
      <c r="F72" s="27" t="s">
        <v>59</v>
      </c>
      <c r="G72" s="32"/>
      <c r="H72" s="32"/>
    </row>
    <row r="73" spans="1:8" s="11" customFormat="1" ht="66.75" customHeight="1">
      <c r="A73" s="27" t="s">
        <v>48</v>
      </c>
      <c r="B73" s="29" t="s">
        <v>28</v>
      </c>
      <c r="C73" s="29" t="s">
        <v>29</v>
      </c>
      <c r="D73" s="29" t="s">
        <v>46</v>
      </c>
      <c r="E73" s="27" t="s">
        <v>57</v>
      </c>
      <c r="F73" s="27" t="s">
        <v>186</v>
      </c>
      <c r="G73" s="47">
        <v>0.031194647628908397</v>
      </c>
      <c r="H73" s="32">
        <v>0.08</v>
      </c>
    </row>
    <row r="74" spans="1:8" s="11" customFormat="1" ht="63.75">
      <c r="A74" s="27" t="s">
        <v>174</v>
      </c>
      <c r="B74" s="29" t="s">
        <v>28</v>
      </c>
      <c r="C74" s="29" t="s">
        <v>29</v>
      </c>
      <c r="D74" s="29" t="s">
        <v>46</v>
      </c>
      <c r="E74" s="27" t="s">
        <v>176</v>
      </c>
      <c r="F74" s="27" t="s">
        <v>175</v>
      </c>
      <c r="G74" s="32"/>
      <c r="H74" s="32"/>
    </row>
    <row r="75" spans="1:8" s="11" customFormat="1" ht="60.75" customHeight="1">
      <c r="A75" s="12" t="s">
        <v>109</v>
      </c>
      <c r="B75" s="21" t="s">
        <v>27</v>
      </c>
      <c r="C75" s="21" t="s">
        <v>29</v>
      </c>
      <c r="D75" s="21" t="s">
        <v>46</v>
      </c>
      <c r="E75" s="12" t="s">
        <v>132</v>
      </c>
      <c r="F75" s="27" t="s">
        <v>45</v>
      </c>
      <c r="G75" s="32"/>
      <c r="H75" s="32"/>
    </row>
    <row r="76" spans="1:8" s="11" customFormat="1" ht="73.5" customHeight="1">
      <c r="A76" s="27" t="s">
        <v>96</v>
      </c>
      <c r="B76" s="21" t="s">
        <v>27</v>
      </c>
      <c r="C76" s="21" t="s">
        <v>29</v>
      </c>
      <c r="D76" s="21" t="s">
        <v>46</v>
      </c>
      <c r="E76" s="12" t="s">
        <v>177</v>
      </c>
      <c r="F76" s="27" t="s">
        <v>161</v>
      </c>
      <c r="G76" s="32"/>
      <c r="H76" s="32"/>
    </row>
    <row r="77" spans="1:8" s="11" customFormat="1" ht="82.5" customHeight="1">
      <c r="A77" s="12" t="s">
        <v>159</v>
      </c>
      <c r="B77" s="21" t="s">
        <v>27</v>
      </c>
      <c r="C77" s="21" t="s">
        <v>29</v>
      </c>
      <c r="D77" s="21" t="s">
        <v>46</v>
      </c>
      <c r="E77" s="12" t="s">
        <v>167</v>
      </c>
      <c r="F77" s="27" t="s">
        <v>166</v>
      </c>
      <c r="G77" s="32"/>
      <c r="H77" s="32"/>
    </row>
    <row r="78" spans="1:8" s="11" customFormat="1" ht="67.5" customHeight="1">
      <c r="A78" s="27" t="s">
        <v>41</v>
      </c>
      <c r="B78" s="21" t="s">
        <v>188</v>
      </c>
      <c r="C78" s="21" t="s">
        <v>29</v>
      </c>
      <c r="D78" s="21" t="s">
        <v>46</v>
      </c>
      <c r="E78" s="12" t="s">
        <v>189</v>
      </c>
      <c r="F78" s="27" t="s">
        <v>162</v>
      </c>
      <c r="G78" s="32"/>
      <c r="H78" s="32"/>
    </row>
    <row r="79" spans="1:8" s="11" customFormat="1" ht="67.5" customHeight="1">
      <c r="A79" s="27" t="s">
        <v>42</v>
      </c>
      <c r="B79" s="21" t="s">
        <v>188</v>
      </c>
      <c r="C79" s="21" t="s">
        <v>29</v>
      </c>
      <c r="D79" s="21" t="s">
        <v>46</v>
      </c>
      <c r="E79" s="12" t="s">
        <v>190</v>
      </c>
      <c r="F79" s="27" t="s">
        <v>164</v>
      </c>
      <c r="G79" s="32"/>
      <c r="H79" s="32"/>
    </row>
    <row r="80" spans="1:8" s="11" customFormat="1" ht="48.75" customHeight="1">
      <c r="A80" s="12" t="s">
        <v>160</v>
      </c>
      <c r="B80" s="21" t="s">
        <v>28</v>
      </c>
      <c r="C80" s="21" t="s">
        <v>29</v>
      </c>
      <c r="D80" s="21" t="s">
        <v>46</v>
      </c>
      <c r="E80" s="12" t="s">
        <v>19</v>
      </c>
      <c r="F80" s="12" t="s">
        <v>165</v>
      </c>
      <c r="G80" s="1"/>
      <c r="H80" s="1"/>
    </row>
    <row r="81" spans="1:8" s="28" customFormat="1" ht="48.75" customHeight="1">
      <c r="A81" s="27" t="s">
        <v>133</v>
      </c>
      <c r="B81" s="29" t="s">
        <v>20</v>
      </c>
      <c r="C81" s="29" t="s">
        <v>29</v>
      </c>
      <c r="D81" s="21" t="s">
        <v>46</v>
      </c>
      <c r="E81" s="27" t="s">
        <v>21</v>
      </c>
      <c r="F81" s="27" t="s">
        <v>163</v>
      </c>
      <c r="G81" s="32"/>
      <c r="H81" s="32"/>
    </row>
    <row r="82" spans="1:8" s="28" customFormat="1" ht="59.25" customHeight="1">
      <c r="A82" s="27" t="s">
        <v>168</v>
      </c>
      <c r="B82" s="29" t="s">
        <v>20</v>
      </c>
      <c r="C82" s="29" t="s">
        <v>29</v>
      </c>
      <c r="D82" s="21" t="s">
        <v>46</v>
      </c>
      <c r="E82" s="27" t="s">
        <v>169</v>
      </c>
      <c r="F82" s="12" t="s">
        <v>170</v>
      </c>
      <c r="G82" s="1"/>
      <c r="H82" s="1"/>
    </row>
    <row r="83" spans="1:8" s="16" customFormat="1" ht="13.5" customHeight="1">
      <c r="A83" s="25"/>
      <c r="B83" s="14"/>
      <c r="C83" s="14"/>
      <c r="D83" s="14"/>
      <c r="E83" s="15"/>
      <c r="F83" s="15"/>
      <c r="G83" s="14"/>
      <c r="H83" s="14"/>
    </row>
    <row r="84" spans="1:8" s="16" customFormat="1" ht="13.5" customHeight="1">
      <c r="A84" s="20" t="s">
        <v>141</v>
      </c>
      <c r="B84" s="13"/>
      <c r="C84" s="13"/>
      <c r="D84" s="13"/>
      <c r="E84" s="17"/>
      <c r="F84" s="17"/>
      <c r="G84" s="13"/>
      <c r="H84" s="13"/>
    </row>
    <row r="85" spans="1:8" s="16" customFormat="1" ht="13.5" customHeight="1">
      <c r="A85" s="24"/>
      <c r="B85" s="18"/>
      <c r="C85" s="18"/>
      <c r="D85" s="18"/>
      <c r="E85" s="19"/>
      <c r="F85" s="19"/>
      <c r="G85" s="18"/>
      <c r="H85" s="18"/>
    </row>
    <row r="86" spans="1:8" s="11" customFormat="1" ht="60.75" customHeight="1">
      <c r="A86" s="27" t="s">
        <v>49</v>
      </c>
      <c r="B86" s="29" t="s">
        <v>28</v>
      </c>
      <c r="C86" s="29" t="s">
        <v>29</v>
      </c>
      <c r="D86" s="29" t="s">
        <v>46</v>
      </c>
      <c r="E86" s="27" t="s">
        <v>56</v>
      </c>
      <c r="F86" s="27" t="s">
        <v>186</v>
      </c>
      <c r="G86" s="49">
        <v>0</v>
      </c>
      <c r="H86" s="32">
        <v>0.07</v>
      </c>
    </row>
    <row r="87" spans="1:8" s="11" customFormat="1" ht="71.25" customHeight="1">
      <c r="A87" s="12" t="s">
        <v>80</v>
      </c>
      <c r="B87" s="21" t="s">
        <v>28</v>
      </c>
      <c r="C87" s="21" t="s">
        <v>29</v>
      </c>
      <c r="D87" s="21" t="s">
        <v>46</v>
      </c>
      <c r="E87" s="12" t="s">
        <v>60</v>
      </c>
      <c r="F87" s="12" t="s">
        <v>65</v>
      </c>
      <c r="G87" s="1"/>
      <c r="H87" s="1"/>
    </row>
    <row r="88" spans="1:8" s="11" customFormat="1" ht="159.75" customHeight="1">
      <c r="A88" s="12" t="s">
        <v>66</v>
      </c>
      <c r="B88" s="21" t="s">
        <v>28</v>
      </c>
      <c r="C88" s="21" t="s">
        <v>29</v>
      </c>
      <c r="D88" s="21" t="s">
        <v>46</v>
      </c>
      <c r="E88" s="12" t="s">
        <v>70</v>
      </c>
      <c r="F88" s="12" t="s">
        <v>77</v>
      </c>
      <c r="G88" s="1"/>
      <c r="H88" s="1"/>
    </row>
    <row r="89" spans="1:8" s="11" customFormat="1" ht="69" customHeight="1">
      <c r="A89" s="12" t="s">
        <v>67</v>
      </c>
      <c r="B89" s="21" t="s">
        <v>28</v>
      </c>
      <c r="C89" s="21" t="s">
        <v>29</v>
      </c>
      <c r="D89" s="21" t="s">
        <v>46</v>
      </c>
      <c r="E89" s="12" t="s">
        <v>79</v>
      </c>
      <c r="F89" s="12" t="s">
        <v>81</v>
      </c>
      <c r="G89" s="1"/>
      <c r="H89" s="1"/>
    </row>
    <row r="90" spans="1:8" s="11" customFormat="1" ht="67.5" customHeight="1">
      <c r="A90" s="12" t="s">
        <v>69</v>
      </c>
      <c r="B90" s="21" t="s">
        <v>27</v>
      </c>
      <c r="C90" s="21" t="s">
        <v>29</v>
      </c>
      <c r="D90" s="21" t="s">
        <v>46</v>
      </c>
      <c r="E90" s="12" t="s">
        <v>71</v>
      </c>
      <c r="F90" s="12" t="s">
        <v>72</v>
      </c>
      <c r="G90" s="1"/>
      <c r="H90" s="1"/>
    </row>
    <row r="91" spans="1:8" s="11" customFormat="1" ht="59.25" customHeight="1">
      <c r="A91" s="12" t="s">
        <v>78</v>
      </c>
      <c r="B91" s="21" t="s">
        <v>28</v>
      </c>
      <c r="C91" s="21" t="s">
        <v>29</v>
      </c>
      <c r="D91" s="21" t="s">
        <v>46</v>
      </c>
      <c r="E91" s="12" t="s">
        <v>75</v>
      </c>
      <c r="F91" s="12" t="s">
        <v>76</v>
      </c>
      <c r="G91" s="1"/>
      <c r="H91" s="1"/>
    </row>
    <row r="92" spans="1:8" s="11" customFormat="1" ht="76.5">
      <c r="A92" s="12" t="s">
        <v>110</v>
      </c>
      <c r="B92" s="21" t="s">
        <v>28</v>
      </c>
      <c r="C92" s="21" t="s">
        <v>29</v>
      </c>
      <c r="D92" s="21" t="s">
        <v>46</v>
      </c>
      <c r="E92" s="12" t="s">
        <v>61</v>
      </c>
      <c r="F92" s="12" t="s">
        <v>62</v>
      </c>
      <c r="G92" s="1"/>
      <c r="H92" s="1"/>
    </row>
    <row r="93" spans="1:8" s="16" customFormat="1" ht="12.75">
      <c r="A93" s="15"/>
      <c r="B93" s="30"/>
      <c r="C93" s="30"/>
      <c r="D93" s="30"/>
      <c r="E93" s="15"/>
      <c r="F93" s="15"/>
      <c r="G93" s="14"/>
      <c r="H93" s="14"/>
    </row>
    <row r="94" spans="1:8" s="16" customFormat="1" ht="12.75">
      <c r="A94" s="20" t="s">
        <v>97</v>
      </c>
      <c r="B94" s="31"/>
      <c r="C94" s="31"/>
      <c r="D94" s="31"/>
      <c r="E94" s="17"/>
      <c r="F94" s="17"/>
      <c r="G94" s="13"/>
      <c r="H94" s="13"/>
    </row>
    <row r="95" spans="1:8" s="16" customFormat="1" ht="12.75">
      <c r="A95" s="20"/>
      <c r="B95" s="31"/>
      <c r="C95" s="31"/>
      <c r="D95" s="31"/>
      <c r="E95" s="17"/>
      <c r="F95" s="17"/>
      <c r="G95" s="13"/>
      <c r="H95" s="13"/>
    </row>
    <row r="96" spans="1:8" s="11" customFormat="1" ht="81" customHeight="1">
      <c r="A96" s="12" t="s">
        <v>118</v>
      </c>
      <c r="B96" s="21" t="s">
        <v>28</v>
      </c>
      <c r="C96" s="21" t="s">
        <v>29</v>
      </c>
      <c r="D96" s="21" t="s">
        <v>46</v>
      </c>
      <c r="E96" s="12" t="s">
        <v>30</v>
      </c>
      <c r="F96" s="12" t="s">
        <v>31</v>
      </c>
      <c r="G96" s="1"/>
      <c r="H96" s="1"/>
    </row>
    <row r="97" spans="1:8" s="11" customFormat="1" ht="67.5" customHeight="1">
      <c r="A97" s="12" t="s">
        <v>119</v>
      </c>
      <c r="B97" s="21" t="s">
        <v>28</v>
      </c>
      <c r="C97" s="21" t="s">
        <v>29</v>
      </c>
      <c r="D97" s="21" t="s">
        <v>46</v>
      </c>
      <c r="E97" s="12" t="s">
        <v>32</v>
      </c>
      <c r="F97" s="12" t="s">
        <v>31</v>
      </c>
      <c r="G97" s="1"/>
      <c r="H97" s="1"/>
    </row>
    <row r="98" spans="1:8" s="11" customFormat="1" ht="67.5" customHeight="1">
      <c r="A98" s="12" t="s">
        <v>50</v>
      </c>
      <c r="B98" s="21" t="s">
        <v>27</v>
      </c>
      <c r="C98" s="21" t="s">
        <v>29</v>
      </c>
      <c r="D98" s="21" t="s">
        <v>46</v>
      </c>
      <c r="E98" s="12" t="s">
        <v>38</v>
      </c>
      <c r="F98" s="12" t="s">
        <v>33</v>
      </c>
      <c r="G98" s="1"/>
      <c r="H98" s="1"/>
    </row>
    <row r="99" spans="1:8" s="11" customFormat="1" ht="78" customHeight="1">
      <c r="A99" s="12" t="s">
        <v>51</v>
      </c>
      <c r="B99" s="21" t="s">
        <v>27</v>
      </c>
      <c r="C99" s="21" t="s">
        <v>29</v>
      </c>
      <c r="D99" s="21" t="s">
        <v>46</v>
      </c>
      <c r="E99" s="12" t="s">
        <v>37</v>
      </c>
      <c r="F99" s="12" t="s">
        <v>33</v>
      </c>
      <c r="G99" s="1"/>
      <c r="H99" s="1"/>
    </row>
    <row r="100" spans="1:8" s="16" customFormat="1" ht="12.75">
      <c r="A100" s="20"/>
      <c r="B100" s="31"/>
      <c r="C100" s="31"/>
      <c r="D100" s="31"/>
      <c r="E100" s="17"/>
      <c r="F100" s="17"/>
      <c r="G100" s="13"/>
      <c r="H100" s="13"/>
    </row>
    <row r="101" spans="1:8" s="16" customFormat="1" ht="13.5" customHeight="1">
      <c r="A101" s="20" t="s">
        <v>142</v>
      </c>
      <c r="B101" s="13"/>
      <c r="C101" s="13"/>
      <c r="D101" s="13"/>
      <c r="E101" s="17"/>
      <c r="F101" s="17"/>
      <c r="G101" s="13"/>
      <c r="H101" s="13"/>
    </row>
    <row r="102" spans="1:8" s="16" customFormat="1" ht="13.5" customHeight="1">
      <c r="A102" s="24"/>
      <c r="B102" s="18"/>
      <c r="C102" s="18"/>
      <c r="D102" s="18"/>
      <c r="E102" s="19"/>
      <c r="F102" s="19"/>
      <c r="G102" s="18"/>
      <c r="H102" s="18"/>
    </row>
    <row r="103" spans="1:8" s="3" customFormat="1" ht="110.25" customHeight="1">
      <c r="A103" s="27" t="s">
        <v>4</v>
      </c>
      <c r="B103" s="29" t="s">
        <v>28</v>
      </c>
      <c r="C103" s="29" t="s">
        <v>29</v>
      </c>
      <c r="D103" s="29" t="s">
        <v>46</v>
      </c>
      <c r="E103" s="27" t="s">
        <v>185</v>
      </c>
      <c r="F103" s="27" t="s">
        <v>187</v>
      </c>
      <c r="G103" s="47">
        <v>0.05126779883383124</v>
      </c>
      <c r="H103" s="32">
        <v>0.06</v>
      </c>
    </row>
    <row r="104" spans="1:8" s="3" customFormat="1" ht="110.25" customHeight="1">
      <c r="A104" s="27" t="s">
        <v>5</v>
      </c>
      <c r="B104" s="29" t="s">
        <v>28</v>
      </c>
      <c r="C104" s="29" t="s">
        <v>29</v>
      </c>
      <c r="D104" s="29" t="s">
        <v>46</v>
      </c>
      <c r="E104" s="27" t="s">
        <v>185</v>
      </c>
      <c r="F104" s="27" t="s">
        <v>187</v>
      </c>
      <c r="G104" s="47">
        <v>0.2468049628121071</v>
      </c>
      <c r="H104" s="55">
        <v>0.2</v>
      </c>
    </row>
    <row r="105" spans="1:8" s="3" customFormat="1" ht="110.25" customHeight="1">
      <c r="A105" s="27" t="s">
        <v>6</v>
      </c>
      <c r="B105" s="29" t="s">
        <v>28</v>
      </c>
      <c r="C105" s="29" t="s">
        <v>29</v>
      </c>
      <c r="D105" s="29" t="s">
        <v>46</v>
      </c>
      <c r="E105" s="27" t="s">
        <v>185</v>
      </c>
      <c r="F105" s="27" t="s">
        <v>187</v>
      </c>
      <c r="G105" s="47">
        <v>0.007295915189703561</v>
      </c>
      <c r="H105" s="32">
        <v>0.02</v>
      </c>
    </row>
    <row r="106" spans="1:8" s="3" customFormat="1" ht="110.25" customHeight="1">
      <c r="A106" s="27" t="s">
        <v>7</v>
      </c>
      <c r="B106" s="29" t="s">
        <v>28</v>
      </c>
      <c r="C106" s="29" t="s">
        <v>29</v>
      </c>
      <c r="D106" s="29" t="s">
        <v>46</v>
      </c>
      <c r="E106" s="27" t="s">
        <v>185</v>
      </c>
      <c r="F106" s="27" t="s">
        <v>187</v>
      </c>
      <c r="G106" s="47">
        <v>0.2167425328992662</v>
      </c>
      <c r="H106" s="32">
        <v>0.24</v>
      </c>
    </row>
    <row r="107" spans="1:8" s="3" customFormat="1" ht="110.25" customHeight="1">
      <c r="A107" s="27" t="s">
        <v>8</v>
      </c>
      <c r="B107" s="29" t="s">
        <v>28</v>
      </c>
      <c r="C107" s="29" t="s">
        <v>29</v>
      </c>
      <c r="D107" s="29" t="s">
        <v>46</v>
      </c>
      <c r="E107" s="27" t="s">
        <v>185</v>
      </c>
      <c r="F107" s="27" t="s">
        <v>187</v>
      </c>
      <c r="G107" s="47">
        <v>0.19233724816782904</v>
      </c>
      <c r="H107" s="32">
        <v>0.19</v>
      </c>
    </row>
    <row r="108" spans="1:8" s="3" customFormat="1" ht="110.25" customHeight="1">
      <c r="A108" s="27" t="s">
        <v>9</v>
      </c>
      <c r="B108" s="29" t="s">
        <v>28</v>
      </c>
      <c r="C108" s="29" t="s">
        <v>29</v>
      </c>
      <c r="D108" s="29" t="s">
        <v>46</v>
      </c>
      <c r="E108" s="27" t="s">
        <v>185</v>
      </c>
      <c r="F108" s="27" t="s">
        <v>187</v>
      </c>
      <c r="G108" s="47">
        <v>0.0010539345093708368</v>
      </c>
      <c r="H108" s="32">
        <v>0.01</v>
      </c>
    </row>
    <row r="109" spans="1:8" s="3" customFormat="1" ht="110.25" customHeight="1">
      <c r="A109" s="27" t="s">
        <v>100</v>
      </c>
      <c r="B109" s="29" t="s">
        <v>28</v>
      </c>
      <c r="C109" s="29" t="s">
        <v>29</v>
      </c>
      <c r="D109" s="29" t="s">
        <v>46</v>
      </c>
      <c r="E109" s="27" t="s">
        <v>185</v>
      </c>
      <c r="F109" s="27" t="s">
        <v>187</v>
      </c>
      <c r="G109" s="47">
        <v>0.04498868517303343</v>
      </c>
      <c r="H109" s="32">
        <v>0.06</v>
      </c>
    </row>
    <row r="110" spans="1:8" s="3" customFormat="1" ht="110.25" customHeight="1">
      <c r="A110" s="27" t="s">
        <v>10</v>
      </c>
      <c r="B110" s="29" t="s">
        <v>28</v>
      </c>
      <c r="C110" s="29" t="s">
        <v>29</v>
      </c>
      <c r="D110" s="29" t="s">
        <v>46</v>
      </c>
      <c r="E110" s="27" t="s">
        <v>185</v>
      </c>
      <c r="F110" s="27" t="s">
        <v>187</v>
      </c>
      <c r="G110" s="49">
        <v>0</v>
      </c>
      <c r="H110" s="49">
        <v>0</v>
      </c>
    </row>
    <row r="111" spans="1:8" s="3" customFormat="1" ht="110.25" customHeight="1">
      <c r="A111" s="27" t="s">
        <v>11</v>
      </c>
      <c r="B111" s="29" t="s">
        <v>28</v>
      </c>
      <c r="C111" s="29" t="s">
        <v>29</v>
      </c>
      <c r="D111" s="29" t="s">
        <v>46</v>
      </c>
      <c r="E111" s="27" t="s">
        <v>185</v>
      </c>
      <c r="F111" s="27" t="s">
        <v>187</v>
      </c>
      <c r="G111" s="47">
        <v>0.2395089224148586</v>
      </c>
      <c r="H111" s="32">
        <v>0.23</v>
      </c>
    </row>
    <row r="112" spans="1:8" s="11" customFormat="1" ht="67.5" customHeight="1">
      <c r="A112" s="27" t="s">
        <v>94</v>
      </c>
      <c r="B112" s="29" t="s">
        <v>27</v>
      </c>
      <c r="C112" s="29" t="s">
        <v>29</v>
      </c>
      <c r="D112" s="29" t="s">
        <v>46</v>
      </c>
      <c r="E112" s="27" t="s">
        <v>22</v>
      </c>
      <c r="F112" s="27" t="s">
        <v>149</v>
      </c>
      <c r="G112" s="45">
        <v>132.06983211684437</v>
      </c>
      <c r="H112" s="32">
        <v>181</v>
      </c>
    </row>
    <row r="113" spans="1:8" s="16" customFormat="1" ht="13.5" customHeight="1">
      <c r="A113" s="23"/>
      <c r="B113" s="39"/>
      <c r="C113" s="39"/>
      <c r="D113" s="39"/>
      <c r="E113" s="40"/>
      <c r="F113" s="40"/>
      <c r="G113" s="39"/>
      <c r="H113" s="39"/>
    </row>
    <row r="114" spans="1:8" s="16" customFormat="1" ht="13.5" customHeight="1">
      <c r="A114" s="33" t="s">
        <v>143</v>
      </c>
      <c r="B114" s="34"/>
      <c r="C114" s="34"/>
      <c r="D114" s="34"/>
      <c r="E114" s="35"/>
      <c r="F114" s="35"/>
      <c r="G114" s="34"/>
      <c r="H114" s="34"/>
    </row>
    <row r="115" spans="1:8" s="16" customFormat="1" ht="13.5" customHeight="1">
      <c r="A115" s="36"/>
      <c r="B115" s="37"/>
      <c r="C115" s="37"/>
      <c r="D115" s="37"/>
      <c r="E115" s="38"/>
      <c r="F115" s="38"/>
      <c r="G115" s="37"/>
      <c r="H115" s="37"/>
    </row>
    <row r="116" spans="1:8" s="11" customFormat="1" ht="67.5" customHeight="1">
      <c r="A116" s="27" t="s">
        <v>52</v>
      </c>
      <c r="B116" s="29" t="s">
        <v>28</v>
      </c>
      <c r="C116" s="29" t="s">
        <v>29</v>
      </c>
      <c r="D116" s="29" t="s">
        <v>46</v>
      </c>
      <c r="E116" s="27" t="s">
        <v>55</v>
      </c>
      <c r="F116" s="27" t="s">
        <v>186</v>
      </c>
      <c r="G116" s="47">
        <v>0.6063387449279112</v>
      </c>
      <c r="H116" s="32">
        <v>0.61</v>
      </c>
    </row>
    <row r="117" spans="1:8" s="28" customFormat="1" ht="83.25" customHeight="1">
      <c r="A117" s="27" t="s">
        <v>199</v>
      </c>
      <c r="B117" s="29" t="s">
        <v>28</v>
      </c>
      <c r="C117" s="29" t="s">
        <v>29</v>
      </c>
      <c r="D117" s="29" t="s">
        <v>46</v>
      </c>
      <c r="E117" s="27" t="s">
        <v>105</v>
      </c>
      <c r="F117" s="27" t="s">
        <v>106</v>
      </c>
      <c r="G117" s="47">
        <v>0.1692015296582122</v>
      </c>
      <c r="H117" s="55">
        <v>1</v>
      </c>
    </row>
    <row r="118" spans="1:8" s="16" customFormat="1" ht="13.5" customHeight="1">
      <c r="A118" s="23"/>
      <c r="B118" s="39"/>
      <c r="C118" s="39"/>
      <c r="D118" s="39"/>
      <c r="E118" s="40"/>
      <c r="F118" s="40"/>
      <c r="G118" s="39"/>
      <c r="H118" s="39"/>
    </row>
    <row r="119" spans="1:8" s="16" customFormat="1" ht="13.5" customHeight="1">
      <c r="A119" s="33" t="s">
        <v>147</v>
      </c>
      <c r="B119" s="34"/>
      <c r="C119" s="34"/>
      <c r="D119" s="34"/>
      <c r="E119" s="35"/>
      <c r="F119" s="35"/>
      <c r="G119" s="34"/>
      <c r="H119" s="34"/>
    </row>
    <row r="120" spans="1:8" s="16" customFormat="1" ht="13.5" customHeight="1">
      <c r="A120" s="36"/>
      <c r="B120" s="37"/>
      <c r="C120" s="37"/>
      <c r="D120" s="37"/>
      <c r="E120" s="38"/>
      <c r="F120" s="38"/>
      <c r="G120" s="37"/>
      <c r="H120" s="37"/>
    </row>
    <row r="121" spans="1:8" s="11" customFormat="1" ht="62.25" customHeight="1">
      <c r="A121" s="27" t="s">
        <v>53</v>
      </c>
      <c r="B121" s="29" t="s">
        <v>28</v>
      </c>
      <c r="C121" s="29" t="s">
        <v>29</v>
      </c>
      <c r="D121" s="29" t="s">
        <v>46</v>
      </c>
      <c r="E121" s="27" t="s">
        <v>54</v>
      </c>
      <c r="F121" s="27" t="s">
        <v>186</v>
      </c>
      <c r="G121" s="47">
        <v>0.2849214501806842</v>
      </c>
      <c r="H121" s="32">
        <v>0.66</v>
      </c>
    </row>
    <row r="122" spans="1:8" s="11" customFormat="1" ht="114.75">
      <c r="A122" s="27" t="s">
        <v>200</v>
      </c>
      <c r="B122" s="29" t="s">
        <v>27</v>
      </c>
      <c r="C122" s="29" t="s">
        <v>29</v>
      </c>
      <c r="D122" s="29" t="s">
        <v>46</v>
      </c>
      <c r="E122" s="27" t="s">
        <v>201</v>
      </c>
      <c r="F122" s="27" t="s">
        <v>202</v>
      </c>
      <c r="G122" s="52"/>
      <c r="H122" s="32"/>
    </row>
    <row r="123" spans="1:8" s="11" customFormat="1" ht="127.5">
      <c r="A123" s="27" t="s">
        <v>203</v>
      </c>
      <c r="B123" s="29" t="s">
        <v>27</v>
      </c>
      <c r="C123" s="29" t="s">
        <v>29</v>
      </c>
      <c r="D123" s="29" t="s">
        <v>46</v>
      </c>
      <c r="E123" s="27" t="s">
        <v>204</v>
      </c>
      <c r="F123" s="27" t="s">
        <v>12</v>
      </c>
      <c r="G123" s="32"/>
      <c r="H123" s="32"/>
    </row>
    <row r="124" spans="1:8" s="11" customFormat="1" ht="51">
      <c r="A124" s="27" t="s">
        <v>13</v>
      </c>
      <c r="B124" s="29" t="s">
        <v>27</v>
      </c>
      <c r="C124" s="29" t="s">
        <v>29</v>
      </c>
      <c r="D124" s="29" t="s">
        <v>46</v>
      </c>
      <c r="E124" s="27" t="s">
        <v>14</v>
      </c>
      <c r="F124" s="27" t="s">
        <v>17</v>
      </c>
      <c r="G124" s="32"/>
      <c r="H124" s="32"/>
    </row>
    <row r="125" spans="1:8" s="11" customFormat="1" ht="67.5" customHeight="1">
      <c r="A125" s="27" t="s">
        <v>145</v>
      </c>
      <c r="B125" s="29" t="s">
        <v>27</v>
      </c>
      <c r="C125" s="29" t="s">
        <v>29</v>
      </c>
      <c r="D125" s="29" t="s">
        <v>46</v>
      </c>
      <c r="E125" s="27" t="s">
        <v>15</v>
      </c>
      <c r="F125" s="27" t="s">
        <v>16</v>
      </c>
      <c r="G125" s="32"/>
      <c r="H125" s="32"/>
    </row>
    <row r="126" spans="1:8" s="11" customFormat="1" ht="12.75">
      <c r="A126" s="28"/>
      <c r="B126" s="41"/>
      <c r="C126" s="41"/>
      <c r="D126" s="41"/>
      <c r="E126" s="42"/>
      <c r="F126" s="42"/>
      <c r="G126" s="41"/>
      <c r="H126" s="41"/>
    </row>
    <row r="127" spans="1:8" s="11" customFormat="1" ht="12.75">
      <c r="A127" s="28"/>
      <c r="B127" s="41"/>
      <c r="C127" s="41"/>
      <c r="D127" s="41"/>
      <c r="E127" s="42"/>
      <c r="F127" s="42"/>
      <c r="G127" s="41"/>
      <c r="H127" s="41"/>
    </row>
    <row r="128" spans="1:8" s="11" customFormat="1" ht="12.75">
      <c r="A128" s="28"/>
      <c r="B128" s="41"/>
      <c r="C128" s="41"/>
      <c r="D128" s="41"/>
      <c r="E128" s="42"/>
      <c r="F128" s="42"/>
      <c r="G128" s="41"/>
      <c r="H128" s="41"/>
    </row>
    <row r="129" spans="1:8" s="28" customFormat="1" ht="81.75" customHeight="1">
      <c r="A129" s="56" t="s">
        <v>18</v>
      </c>
      <c r="B129" s="56"/>
      <c r="C129" s="56"/>
      <c r="D129" s="56"/>
      <c r="E129" s="56"/>
      <c r="F129" s="56"/>
      <c r="G129" s="41"/>
      <c r="H129" s="41"/>
    </row>
    <row r="130" spans="1:8" s="28" customFormat="1" ht="25.5" customHeight="1">
      <c r="A130" s="56" t="s">
        <v>82</v>
      </c>
      <c r="B130" s="56"/>
      <c r="C130" s="56"/>
      <c r="D130" s="56"/>
      <c r="E130" s="56"/>
      <c r="F130" s="56"/>
      <c r="G130" s="41"/>
      <c r="H130" s="41"/>
    </row>
    <row r="131" spans="1:8" s="28" customFormat="1" ht="25.5" customHeight="1">
      <c r="A131" s="56" t="s">
        <v>113</v>
      </c>
      <c r="B131" s="56"/>
      <c r="C131" s="56"/>
      <c r="D131" s="56"/>
      <c r="E131" s="56"/>
      <c r="F131" s="56"/>
      <c r="G131" s="41"/>
      <c r="H131" s="41"/>
    </row>
    <row r="132" spans="1:8" s="28" customFormat="1" ht="24.75" customHeight="1">
      <c r="A132" s="56" t="s">
        <v>156</v>
      </c>
      <c r="B132" s="56"/>
      <c r="C132" s="56"/>
      <c r="D132" s="56"/>
      <c r="E132" s="56"/>
      <c r="F132" s="56"/>
      <c r="G132" s="41"/>
      <c r="H132" s="41"/>
    </row>
    <row r="133" spans="1:8" s="28" customFormat="1" ht="32.25" customHeight="1">
      <c r="A133" s="56" t="s">
        <v>144</v>
      </c>
      <c r="B133" s="56"/>
      <c r="C133" s="56"/>
      <c r="D133" s="56"/>
      <c r="E133" s="56"/>
      <c r="F133" s="56"/>
      <c r="G133" s="41"/>
      <c r="H133" s="41"/>
    </row>
    <row r="134" spans="1:8" s="28" customFormat="1" ht="24.75" customHeight="1">
      <c r="A134" s="56" t="s">
        <v>178</v>
      </c>
      <c r="B134" s="56"/>
      <c r="C134" s="56"/>
      <c r="D134" s="56"/>
      <c r="E134" s="56"/>
      <c r="F134" s="56"/>
      <c r="G134" s="41"/>
      <c r="H134" s="41"/>
    </row>
    <row r="135" spans="1:8" s="28" customFormat="1" ht="39.75" customHeight="1">
      <c r="A135" s="56" t="s">
        <v>43</v>
      </c>
      <c r="B135" s="56"/>
      <c r="C135" s="56"/>
      <c r="D135" s="56"/>
      <c r="E135" s="56"/>
      <c r="F135" s="56"/>
      <c r="G135" s="41"/>
      <c r="H135" s="41"/>
    </row>
    <row r="136" spans="1:8" s="11" customFormat="1" ht="24.75" customHeight="1">
      <c r="A136" s="56" t="s">
        <v>179</v>
      </c>
      <c r="B136" s="56"/>
      <c r="C136" s="56"/>
      <c r="D136" s="56"/>
      <c r="E136" s="56"/>
      <c r="F136" s="56"/>
      <c r="G136" s="41"/>
      <c r="H136" s="41"/>
    </row>
    <row r="137" spans="1:8" s="11" customFormat="1" ht="13.5" customHeight="1">
      <c r="A137" s="28"/>
      <c r="B137" s="28"/>
      <c r="C137" s="28"/>
      <c r="D137" s="28"/>
      <c r="E137" s="28"/>
      <c r="F137" s="28"/>
      <c r="G137" s="41"/>
      <c r="H137" s="41"/>
    </row>
    <row r="138" spans="1:8" s="11" customFormat="1" ht="20.25" customHeight="1">
      <c r="A138" s="58" t="s">
        <v>102</v>
      </c>
      <c r="B138" s="58"/>
      <c r="C138" s="58"/>
      <c r="D138" s="58"/>
      <c r="E138" s="58"/>
      <c r="F138" s="58"/>
      <c r="G138" s="58"/>
      <c r="H138" s="58"/>
    </row>
    <row r="139" spans="1:8" s="11" customFormat="1" ht="12.75">
      <c r="A139" s="58" t="s">
        <v>74</v>
      </c>
      <c r="B139" s="58"/>
      <c r="C139" s="58"/>
      <c r="D139" s="58"/>
      <c r="E139" s="58"/>
      <c r="F139" s="58"/>
      <c r="G139" s="58"/>
      <c r="H139" s="58"/>
    </row>
    <row r="140" spans="1:8" s="11" customFormat="1" ht="12.75">
      <c r="A140" s="28"/>
      <c r="B140" s="41"/>
      <c r="C140" s="41"/>
      <c r="D140" s="41"/>
      <c r="E140" s="28"/>
      <c r="F140" s="57"/>
      <c r="G140" s="57"/>
      <c r="H140" s="57"/>
    </row>
    <row r="141" spans="1:8" s="11" customFormat="1" ht="12.75">
      <c r="A141" s="28"/>
      <c r="B141" s="41"/>
      <c r="C141" s="41"/>
      <c r="D141" s="41"/>
      <c r="E141" s="28"/>
      <c r="F141" s="28"/>
      <c r="G141" s="41"/>
      <c r="H141" s="3"/>
    </row>
    <row r="142" spans="2:8" s="11" customFormat="1" ht="12.75">
      <c r="B142" s="3"/>
      <c r="C142" s="3"/>
      <c r="D142" s="3"/>
      <c r="G142" s="3"/>
      <c r="H142" s="3"/>
    </row>
    <row r="143" spans="2:8" s="11" customFormat="1" ht="12.75">
      <c r="B143" s="3"/>
      <c r="C143" s="3"/>
      <c r="D143" s="3"/>
      <c r="G143" s="3"/>
      <c r="H143" s="3"/>
    </row>
    <row r="144" spans="2:8" s="11" customFormat="1" ht="12.75">
      <c r="B144" s="3"/>
      <c r="C144" s="3"/>
      <c r="D144" s="3"/>
      <c r="G144" s="3"/>
      <c r="H144" s="3"/>
    </row>
    <row r="145" spans="2:8" s="11" customFormat="1" ht="12.75">
      <c r="B145" s="3"/>
      <c r="C145" s="3"/>
      <c r="D145" s="3"/>
      <c r="G145" s="3"/>
      <c r="H145" s="3"/>
    </row>
    <row r="146" spans="2:8" s="11" customFormat="1" ht="12.75">
      <c r="B146" s="3"/>
      <c r="C146" s="3"/>
      <c r="D146" s="3"/>
      <c r="G146" s="3"/>
      <c r="H146" s="3"/>
    </row>
    <row r="147" spans="2:8" s="11" customFormat="1" ht="12.75">
      <c r="B147" s="3"/>
      <c r="C147" s="3"/>
      <c r="D147" s="3"/>
      <c r="G147" s="3"/>
      <c r="H147" s="3"/>
    </row>
    <row r="148" spans="2:8" s="11" customFormat="1" ht="12.75">
      <c r="B148" s="3"/>
      <c r="C148" s="3"/>
      <c r="D148" s="3"/>
      <c r="G148" s="3"/>
      <c r="H148" s="3"/>
    </row>
    <row r="149" spans="2:8" s="11" customFormat="1" ht="12.75">
      <c r="B149" s="3"/>
      <c r="C149" s="3"/>
      <c r="D149" s="3"/>
      <c r="G149" s="3"/>
      <c r="H149" s="3"/>
    </row>
    <row r="150" spans="2:8" s="11" customFormat="1" ht="12.75">
      <c r="B150" s="3"/>
      <c r="C150" s="3"/>
      <c r="D150" s="3"/>
      <c r="G150" s="3"/>
      <c r="H150" s="3"/>
    </row>
    <row r="151" spans="2:8" s="11" customFormat="1" ht="12.75">
      <c r="B151" s="3"/>
      <c r="C151" s="3"/>
      <c r="D151" s="3"/>
      <c r="G151" s="3"/>
      <c r="H151" s="3"/>
    </row>
    <row r="152" spans="2:8" s="11" customFormat="1" ht="12.75">
      <c r="B152" s="3"/>
      <c r="C152" s="3"/>
      <c r="D152" s="3"/>
      <c r="G152" s="3"/>
      <c r="H152" s="3"/>
    </row>
    <row r="153" spans="2:8" s="11" customFormat="1" ht="12.75">
      <c r="B153" s="3"/>
      <c r="C153" s="3"/>
      <c r="D153" s="3"/>
      <c r="G153" s="3"/>
      <c r="H153" s="3"/>
    </row>
    <row r="154" spans="2:8" s="11" customFormat="1" ht="12.75">
      <c r="B154" s="3"/>
      <c r="C154" s="3"/>
      <c r="D154" s="3"/>
      <c r="G154" s="3"/>
      <c r="H154" s="3"/>
    </row>
    <row r="155" spans="2:8" s="11" customFormat="1" ht="12.75">
      <c r="B155" s="3"/>
      <c r="C155" s="3"/>
      <c r="D155" s="3"/>
      <c r="G155" s="3"/>
      <c r="H155" s="3"/>
    </row>
    <row r="156" spans="2:8" s="11" customFormat="1" ht="12.75">
      <c r="B156" s="3"/>
      <c r="C156" s="3"/>
      <c r="D156" s="3"/>
      <c r="G156" s="3"/>
      <c r="H156" s="3"/>
    </row>
    <row r="157" spans="2:8" s="11" customFormat="1" ht="12.75">
      <c r="B157" s="3"/>
      <c r="C157" s="3"/>
      <c r="D157" s="3"/>
      <c r="G157" s="3"/>
      <c r="H157" s="3"/>
    </row>
    <row r="158" spans="2:8" s="11" customFormat="1" ht="12.75">
      <c r="B158" s="3"/>
      <c r="C158" s="3"/>
      <c r="D158" s="3"/>
      <c r="G158" s="3"/>
      <c r="H158" s="3"/>
    </row>
    <row r="159" spans="2:8" s="11" customFormat="1" ht="12.75">
      <c r="B159" s="3"/>
      <c r="C159" s="3"/>
      <c r="D159" s="3"/>
      <c r="G159" s="3"/>
      <c r="H159" s="3"/>
    </row>
    <row r="160" spans="2:8" s="11" customFormat="1" ht="12.75">
      <c r="B160" s="3"/>
      <c r="C160" s="3"/>
      <c r="D160" s="3"/>
      <c r="G160" s="3"/>
      <c r="H160" s="3"/>
    </row>
    <row r="161" spans="2:8" s="11" customFormat="1" ht="12.75">
      <c r="B161" s="3"/>
      <c r="C161" s="3"/>
      <c r="D161" s="3"/>
      <c r="G161" s="3"/>
      <c r="H161" s="3"/>
    </row>
    <row r="162" spans="2:8" s="11" customFormat="1" ht="12.75">
      <c r="B162" s="3"/>
      <c r="C162" s="3"/>
      <c r="D162" s="3"/>
      <c r="G162" s="3"/>
      <c r="H162" s="3"/>
    </row>
    <row r="163" spans="2:8" s="11" customFormat="1" ht="12.75">
      <c r="B163" s="3"/>
      <c r="C163" s="3"/>
      <c r="D163" s="3"/>
      <c r="G163" s="3"/>
      <c r="H163" s="3"/>
    </row>
    <row r="164" spans="2:8" s="11" customFormat="1" ht="12.75">
      <c r="B164" s="3"/>
      <c r="C164" s="3"/>
      <c r="D164" s="3"/>
      <c r="G164" s="3"/>
      <c r="H164" s="3"/>
    </row>
    <row r="165" spans="2:8" s="11" customFormat="1" ht="12.75">
      <c r="B165" s="3"/>
      <c r="C165" s="3"/>
      <c r="D165" s="3"/>
      <c r="G165" s="3"/>
      <c r="H165" s="3"/>
    </row>
    <row r="166" spans="2:8" s="11" customFormat="1" ht="12.75">
      <c r="B166" s="3"/>
      <c r="C166" s="3"/>
      <c r="D166" s="3"/>
      <c r="G166" s="3"/>
      <c r="H166" s="3"/>
    </row>
    <row r="167" spans="2:8" s="11" customFormat="1" ht="12.75">
      <c r="B167" s="3"/>
      <c r="C167" s="3"/>
      <c r="D167" s="3"/>
      <c r="G167" s="3"/>
      <c r="H167" s="3"/>
    </row>
    <row r="168" spans="2:8" s="11" customFormat="1" ht="12.75">
      <c r="B168" s="3"/>
      <c r="C168" s="3"/>
      <c r="D168" s="3"/>
      <c r="G168" s="3"/>
      <c r="H168" s="3"/>
    </row>
    <row r="169" spans="2:8" s="11" customFormat="1" ht="12.75">
      <c r="B169" s="3"/>
      <c r="C169" s="3"/>
      <c r="D169" s="3"/>
      <c r="G169" s="3"/>
      <c r="H169" s="3"/>
    </row>
    <row r="170" spans="2:8" s="11" customFormat="1" ht="12.75">
      <c r="B170" s="3"/>
      <c r="C170" s="3"/>
      <c r="D170" s="3"/>
      <c r="G170" s="3"/>
      <c r="H170" s="3"/>
    </row>
    <row r="171" spans="2:8" s="11" customFormat="1" ht="12.75">
      <c r="B171" s="3"/>
      <c r="C171" s="3"/>
      <c r="D171" s="3"/>
      <c r="G171" s="3"/>
      <c r="H171" s="3"/>
    </row>
    <row r="172" spans="2:8" s="11" customFormat="1" ht="12.75">
      <c r="B172" s="3"/>
      <c r="C172" s="3"/>
      <c r="D172" s="3"/>
      <c r="G172" s="3"/>
      <c r="H172" s="3"/>
    </row>
    <row r="173" spans="2:8" s="11" customFormat="1" ht="12.75">
      <c r="B173" s="3"/>
      <c r="C173" s="3"/>
      <c r="D173" s="3"/>
      <c r="G173" s="3"/>
      <c r="H173" s="3"/>
    </row>
    <row r="174" spans="2:8" s="11" customFormat="1" ht="12.75">
      <c r="B174" s="3"/>
      <c r="C174" s="3"/>
      <c r="D174" s="3"/>
      <c r="G174" s="3"/>
      <c r="H174" s="3"/>
    </row>
    <row r="175" spans="2:8" s="11" customFormat="1" ht="12.75">
      <c r="B175" s="3"/>
      <c r="C175" s="3"/>
      <c r="D175" s="3"/>
      <c r="G175" s="3"/>
      <c r="H175" s="3"/>
    </row>
    <row r="176" spans="2:8" s="11" customFormat="1" ht="12.75">
      <c r="B176" s="3"/>
      <c r="C176" s="3"/>
      <c r="D176" s="3"/>
      <c r="G176" s="3"/>
      <c r="H176" s="3"/>
    </row>
    <row r="177" spans="2:8" s="11" customFormat="1" ht="12.75">
      <c r="B177" s="3"/>
      <c r="C177" s="3"/>
      <c r="D177" s="3"/>
      <c r="G177" s="3"/>
      <c r="H177" s="3"/>
    </row>
    <row r="178" spans="2:8" s="11" customFormat="1" ht="12.75">
      <c r="B178" s="3"/>
      <c r="C178" s="3"/>
      <c r="D178" s="3"/>
      <c r="G178" s="3"/>
      <c r="H178" s="3"/>
    </row>
    <row r="179" spans="2:8" s="11" customFormat="1" ht="12.75">
      <c r="B179" s="3"/>
      <c r="C179" s="3"/>
      <c r="D179" s="3"/>
      <c r="G179" s="3"/>
      <c r="H179" s="3"/>
    </row>
    <row r="180" spans="2:8" s="11" customFormat="1" ht="12.75">
      <c r="B180" s="3"/>
      <c r="C180" s="3"/>
      <c r="D180" s="3"/>
      <c r="G180" s="3"/>
      <c r="H180" s="3"/>
    </row>
    <row r="181" spans="2:8" s="11" customFormat="1" ht="12.75">
      <c r="B181" s="3"/>
      <c r="C181" s="3"/>
      <c r="D181" s="3"/>
      <c r="G181" s="3"/>
      <c r="H181" s="3"/>
    </row>
    <row r="182" spans="2:8" s="11" customFormat="1" ht="12.75">
      <c r="B182" s="3"/>
      <c r="C182" s="3"/>
      <c r="D182" s="3"/>
      <c r="G182" s="3"/>
      <c r="H182" s="3"/>
    </row>
    <row r="183" spans="2:8" s="11" customFormat="1" ht="12.75">
      <c r="B183" s="3"/>
      <c r="C183" s="3"/>
      <c r="D183" s="3"/>
      <c r="G183" s="3"/>
      <c r="H183" s="3"/>
    </row>
    <row r="184" spans="2:8" s="11" customFormat="1" ht="12.75">
      <c r="B184" s="3"/>
      <c r="C184" s="3"/>
      <c r="D184" s="3"/>
      <c r="G184" s="3"/>
      <c r="H184" s="3"/>
    </row>
    <row r="185" spans="2:8" s="11" customFormat="1" ht="12.75">
      <c r="B185" s="3"/>
      <c r="C185" s="3"/>
      <c r="D185" s="3"/>
      <c r="G185" s="3"/>
      <c r="H185" s="3"/>
    </row>
    <row r="186" spans="2:8" s="6" customFormat="1" ht="12.75">
      <c r="B186" s="3"/>
      <c r="C186" s="3"/>
      <c r="D186" s="3"/>
      <c r="G186" s="3"/>
      <c r="H186" s="3"/>
    </row>
    <row r="187" spans="2:8" s="6" customFormat="1" ht="12.75">
      <c r="B187" s="3"/>
      <c r="C187" s="3"/>
      <c r="D187" s="3"/>
      <c r="G187" s="3"/>
      <c r="H187" s="3"/>
    </row>
    <row r="188" spans="2:8" s="6" customFormat="1" ht="12.75">
      <c r="B188" s="3"/>
      <c r="C188" s="3"/>
      <c r="D188" s="3"/>
      <c r="G188" s="3"/>
      <c r="H188" s="3"/>
    </row>
    <row r="189" spans="2:8" s="6" customFormat="1" ht="12.75">
      <c r="B189" s="3"/>
      <c r="C189" s="3"/>
      <c r="D189" s="3"/>
      <c r="G189" s="3"/>
      <c r="H189" s="3"/>
    </row>
    <row r="190" spans="2:8" s="6" customFormat="1" ht="12.75">
      <c r="B190" s="3"/>
      <c r="C190" s="3"/>
      <c r="D190" s="3"/>
      <c r="G190" s="3"/>
      <c r="H190" s="3"/>
    </row>
    <row r="191" spans="2:8" s="6" customFormat="1" ht="12.75">
      <c r="B191" s="3"/>
      <c r="C191" s="3"/>
      <c r="D191" s="3"/>
      <c r="G191" s="3"/>
      <c r="H191" s="3"/>
    </row>
    <row r="192" spans="2:8" s="6" customFormat="1" ht="12.75">
      <c r="B192" s="3"/>
      <c r="C192" s="3"/>
      <c r="D192" s="3"/>
      <c r="G192" s="3"/>
      <c r="H192" s="3"/>
    </row>
    <row r="193" spans="2:8" s="6" customFormat="1" ht="12.75">
      <c r="B193" s="3"/>
      <c r="C193" s="3"/>
      <c r="D193" s="3"/>
      <c r="G193" s="3"/>
      <c r="H193" s="3"/>
    </row>
    <row r="194" spans="2:8" s="6" customFormat="1" ht="12.75">
      <c r="B194" s="3"/>
      <c r="C194" s="3"/>
      <c r="D194" s="3"/>
      <c r="G194" s="3"/>
      <c r="H194" s="3"/>
    </row>
    <row r="195" spans="2:8" s="6" customFormat="1" ht="12.75">
      <c r="B195" s="3"/>
      <c r="C195" s="3"/>
      <c r="D195" s="3"/>
      <c r="G195" s="3"/>
      <c r="H195" s="3"/>
    </row>
    <row r="196" spans="2:8" s="6" customFormat="1" ht="12.75">
      <c r="B196" s="3"/>
      <c r="C196" s="3"/>
      <c r="D196" s="3"/>
      <c r="G196" s="3"/>
      <c r="H196" s="3"/>
    </row>
    <row r="197" spans="2:8" s="6" customFormat="1" ht="12.75">
      <c r="B197" s="3"/>
      <c r="C197" s="3"/>
      <c r="D197" s="3"/>
      <c r="G197" s="3"/>
      <c r="H197" s="3"/>
    </row>
    <row r="198" spans="2:8" s="6" customFormat="1" ht="12.75">
      <c r="B198" s="3"/>
      <c r="C198" s="3"/>
      <c r="D198" s="3"/>
      <c r="G198" s="3"/>
      <c r="H198" s="3"/>
    </row>
    <row r="199" spans="2:8" s="6" customFormat="1" ht="12.75">
      <c r="B199" s="3"/>
      <c r="C199" s="3"/>
      <c r="D199" s="3"/>
      <c r="G199" s="3"/>
      <c r="H199" s="3"/>
    </row>
    <row r="200" spans="2:8" s="6" customFormat="1" ht="12.75">
      <c r="B200" s="3"/>
      <c r="C200" s="3"/>
      <c r="D200" s="3"/>
      <c r="G200" s="3"/>
      <c r="H200" s="3"/>
    </row>
    <row r="201" spans="2:8" s="6" customFormat="1" ht="12.75">
      <c r="B201" s="3"/>
      <c r="C201" s="3"/>
      <c r="D201" s="3"/>
      <c r="G201" s="3"/>
      <c r="H201" s="3"/>
    </row>
    <row r="202" spans="2:8" s="6" customFormat="1" ht="12.75">
      <c r="B202" s="3"/>
      <c r="C202" s="3"/>
      <c r="D202" s="3"/>
      <c r="G202" s="3"/>
      <c r="H202" s="3"/>
    </row>
    <row r="203" spans="2:8" s="6" customFormat="1" ht="12.75">
      <c r="B203" s="3"/>
      <c r="C203" s="3"/>
      <c r="D203" s="3"/>
      <c r="G203" s="3"/>
      <c r="H203" s="3"/>
    </row>
    <row r="204" spans="2:8" s="6" customFormat="1" ht="12.75">
      <c r="B204" s="3"/>
      <c r="C204" s="3"/>
      <c r="D204" s="3"/>
      <c r="G204" s="3"/>
      <c r="H204" s="3"/>
    </row>
    <row r="205" spans="2:8" s="6" customFormat="1" ht="12.75">
      <c r="B205" s="3"/>
      <c r="C205" s="3"/>
      <c r="D205" s="3"/>
      <c r="G205" s="3"/>
      <c r="H205" s="3"/>
    </row>
    <row r="206" spans="2:8" s="6" customFormat="1" ht="12.75">
      <c r="B206" s="3"/>
      <c r="C206" s="3"/>
      <c r="D206" s="3"/>
      <c r="G206" s="3"/>
      <c r="H206" s="3"/>
    </row>
    <row r="207" spans="2:8" s="6" customFormat="1" ht="12.75">
      <c r="B207" s="3"/>
      <c r="C207" s="3"/>
      <c r="D207" s="3"/>
      <c r="G207" s="3"/>
      <c r="H207" s="3"/>
    </row>
    <row r="208" spans="2:8" s="6" customFormat="1" ht="12.75">
      <c r="B208" s="3"/>
      <c r="C208" s="3"/>
      <c r="D208" s="3"/>
      <c r="G208" s="3"/>
      <c r="H208" s="3"/>
    </row>
    <row r="209" spans="2:8" s="6" customFormat="1" ht="12.75">
      <c r="B209" s="3"/>
      <c r="C209" s="3"/>
      <c r="D209" s="3"/>
      <c r="G209" s="3"/>
      <c r="H209" s="3"/>
    </row>
    <row r="210" spans="2:8" s="6" customFormat="1" ht="12.75">
      <c r="B210" s="3"/>
      <c r="C210" s="3"/>
      <c r="D210" s="3"/>
      <c r="G210" s="3"/>
      <c r="H210" s="3"/>
    </row>
    <row r="211" spans="2:8" s="6" customFormat="1" ht="12.75">
      <c r="B211" s="3"/>
      <c r="C211" s="3"/>
      <c r="D211" s="3"/>
      <c r="G211" s="3"/>
      <c r="H211" s="3"/>
    </row>
    <row r="212" spans="2:8" s="6" customFormat="1" ht="12.75">
      <c r="B212" s="3"/>
      <c r="C212" s="3"/>
      <c r="D212" s="3"/>
      <c r="G212" s="3"/>
      <c r="H212" s="3"/>
    </row>
    <row r="213" spans="2:8" s="6" customFormat="1" ht="12.75">
      <c r="B213" s="3"/>
      <c r="C213" s="3"/>
      <c r="D213" s="3"/>
      <c r="G213" s="3"/>
      <c r="H213" s="3"/>
    </row>
    <row r="214" spans="2:8" s="6" customFormat="1" ht="12.75">
      <c r="B214" s="3"/>
      <c r="C214" s="3"/>
      <c r="D214" s="3"/>
      <c r="G214" s="3"/>
      <c r="H214" s="3"/>
    </row>
    <row r="215" spans="2:8" s="6" customFormat="1" ht="12.75">
      <c r="B215" s="3"/>
      <c r="C215" s="3"/>
      <c r="D215" s="3"/>
      <c r="G215" s="3"/>
      <c r="H215" s="3"/>
    </row>
    <row r="216" spans="2:8" s="6" customFormat="1" ht="12.75">
      <c r="B216" s="3"/>
      <c r="C216" s="3"/>
      <c r="D216" s="3"/>
      <c r="G216" s="3"/>
      <c r="H216" s="3"/>
    </row>
    <row r="217" spans="2:8" s="6" customFormat="1" ht="12.75">
      <c r="B217" s="3"/>
      <c r="C217" s="3"/>
      <c r="D217" s="3"/>
      <c r="G217" s="3"/>
      <c r="H217" s="3"/>
    </row>
    <row r="218" spans="2:8" s="6" customFormat="1" ht="12.75">
      <c r="B218" s="3"/>
      <c r="C218" s="3"/>
      <c r="D218" s="3"/>
      <c r="G218" s="3"/>
      <c r="H218" s="3"/>
    </row>
    <row r="219" spans="2:8" s="6" customFormat="1" ht="12.75">
      <c r="B219" s="3"/>
      <c r="C219" s="3"/>
      <c r="D219" s="3"/>
      <c r="G219" s="3"/>
      <c r="H219" s="3"/>
    </row>
    <row r="220" spans="2:8" s="6" customFormat="1" ht="12.75">
      <c r="B220" s="3"/>
      <c r="C220" s="3"/>
      <c r="D220" s="3"/>
      <c r="G220" s="3"/>
      <c r="H220" s="3"/>
    </row>
    <row r="221" spans="2:8" s="6" customFormat="1" ht="12.75">
      <c r="B221" s="3"/>
      <c r="C221" s="3"/>
      <c r="D221" s="3"/>
      <c r="G221" s="3"/>
      <c r="H221" s="3"/>
    </row>
    <row r="222" spans="2:8" s="6" customFormat="1" ht="12.75">
      <c r="B222" s="3"/>
      <c r="C222" s="3"/>
      <c r="D222" s="3"/>
      <c r="G222" s="3"/>
      <c r="H222" s="3"/>
    </row>
    <row r="223" spans="2:8" s="6" customFormat="1" ht="12.75">
      <c r="B223" s="3"/>
      <c r="C223" s="3"/>
      <c r="D223" s="3"/>
      <c r="G223" s="3"/>
      <c r="H223" s="3"/>
    </row>
    <row r="224" spans="2:8" s="6" customFormat="1" ht="12.75">
      <c r="B224" s="3"/>
      <c r="C224" s="3"/>
      <c r="D224" s="3"/>
      <c r="G224" s="3"/>
      <c r="H224" s="3"/>
    </row>
    <row r="225" spans="2:8" s="6" customFormat="1" ht="12.75">
      <c r="B225" s="3"/>
      <c r="C225" s="3"/>
      <c r="D225" s="3"/>
      <c r="G225" s="3"/>
      <c r="H225" s="3"/>
    </row>
    <row r="226" spans="2:8" s="6" customFormat="1" ht="12.75">
      <c r="B226" s="3"/>
      <c r="C226" s="3"/>
      <c r="D226" s="3"/>
      <c r="G226" s="3"/>
      <c r="H226" s="3"/>
    </row>
    <row r="227" spans="2:8" s="6" customFormat="1" ht="12.75">
      <c r="B227" s="3"/>
      <c r="C227" s="3"/>
      <c r="D227" s="3"/>
      <c r="G227" s="3"/>
      <c r="H227" s="3"/>
    </row>
    <row r="228" spans="2:8" s="6" customFormat="1" ht="12.75">
      <c r="B228" s="3"/>
      <c r="C228" s="3"/>
      <c r="D228" s="3"/>
      <c r="G228" s="3"/>
      <c r="H228" s="3"/>
    </row>
    <row r="229" spans="2:8" s="6" customFormat="1" ht="12.75">
      <c r="B229" s="3"/>
      <c r="C229" s="3"/>
      <c r="D229" s="3"/>
      <c r="G229" s="3"/>
      <c r="H229" s="3"/>
    </row>
    <row r="230" spans="2:8" s="6" customFormat="1" ht="12.75">
      <c r="B230" s="3"/>
      <c r="C230" s="3"/>
      <c r="D230" s="3"/>
      <c r="G230" s="3"/>
      <c r="H230" s="3"/>
    </row>
    <row r="231" spans="2:8" s="6" customFormat="1" ht="12.75">
      <c r="B231" s="3"/>
      <c r="C231" s="3"/>
      <c r="D231" s="3"/>
      <c r="G231" s="3"/>
      <c r="H231" s="3"/>
    </row>
    <row r="232" spans="2:8" s="6" customFormat="1" ht="12.75">
      <c r="B232" s="3"/>
      <c r="C232" s="3"/>
      <c r="D232" s="3"/>
      <c r="G232" s="3"/>
      <c r="H232" s="3"/>
    </row>
    <row r="233" spans="2:8" s="6" customFormat="1" ht="12.75">
      <c r="B233" s="3"/>
      <c r="C233" s="3"/>
      <c r="D233" s="3"/>
      <c r="G233" s="3"/>
      <c r="H233" s="3"/>
    </row>
    <row r="234" spans="2:8" s="6" customFormat="1" ht="12.75">
      <c r="B234" s="3"/>
      <c r="C234" s="3"/>
      <c r="D234" s="3"/>
      <c r="G234" s="3"/>
      <c r="H234" s="3"/>
    </row>
    <row r="235" spans="2:8" s="6" customFormat="1" ht="12.75">
      <c r="B235" s="3"/>
      <c r="C235" s="3"/>
      <c r="D235" s="3"/>
      <c r="G235" s="3"/>
      <c r="H235" s="3"/>
    </row>
    <row r="236" spans="2:8" s="6" customFormat="1" ht="12.75">
      <c r="B236" s="3"/>
      <c r="C236" s="3"/>
      <c r="D236" s="3"/>
      <c r="G236" s="3"/>
      <c r="H236" s="3"/>
    </row>
    <row r="237" spans="2:8" s="6" customFormat="1" ht="12.75">
      <c r="B237" s="3"/>
      <c r="C237" s="3"/>
      <c r="D237" s="3"/>
      <c r="G237" s="3"/>
      <c r="H237" s="3"/>
    </row>
    <row r="238" spans="2:8" s="6" customFormat="1" ht="12.75">
      <c r="B238" s="3"/>
      <c r="C238" s="3"/>
      <c r="D238" s="3"/>
      <c r="G238" s="3"/>
      <c r="H238" s="3"/>
    </row>
    <row r="239" spans="2:8" s="6" customFormat="1" ht="12.75">
      <c r="B239" s="3"/>
      <c r="C239" s="3"/>
      <c r="D239" s="3"/>
      <c r="G239" s="3"/>
      <c r="H239" s="3"/>
    </row>
    <row r="240" spans="2:8" s="6" customFormat="1" ht="12.75">
      <c r="B240" s="3"/>
      <c r="C240" s="3"/>
      <c r="D240" s="3"/>
      <c r="G240" s="3"/>
      <c r="H240" s="3"/>
    </row>
    <row r="241" spans="2:8" s="6" customFormat="1" ht="12.75">
      <c r="B241" s="3"/>
      <c r="C241" s="3"/>
      <c r="D241" s="3"/>
      <c r="G241" s="3"/>
      <c r="H241" s="3"/>
    </row>
    <row r="242" spans="2:8" s="6" customFormat="1" ht="12.75">
      <c r="B242" s="3"/>
      <c r="C242" s="3"/>
      <c r="D242" s="3"/>
      <c r="G242" s="3"/>
      <c r="H242" s="3"/>
    </row>
    <row r="243" spans="2:8" s="6" customFormat="1" ht="12.75">
      <c r="B243" s="3"/>
      <c r="C243" s="3"/>
      <c r="D243" s="3"/>
      <c r="G243" s="3"/>
      <c r="H243" s="3"/>
    </row>
    <row r="244" spans="2:8" s="6" customFormat="1" ht="12.75">
      <c r="B244" s="3"/>
      <c r="C244" s="3"/>
      <c r="D244" s="3"/>
      <c r="G244" s="3"/>
      <c r="H244" s="3"/>
    </row>
    <row r="245" spans="2:8" s="6" customFormat="1" ht="12.75">
      <c r="B245" s="3"/>
      <c r="C245" s="3"/>
      <c r="D245" s="3"/>
      <c r="G245" s="3"/>
      <c r="H245" s="3"/>
    </row>
    <row r="246" spans="2:8" s="6" customFormat="1" ht="12.75">
      <c r="B246" s="3"/>
      <c r="C246" s="3"/>
      <c r="D246" s="3"/>
      <c r="G246" s="3"/>
      <c r="H246" s="3"/>
    </row>
    <row r="247" spans="2:8" s="6" customFormat="1" ht="12.75">
      <c r="B247" s="3"/>
      <c r="C247" s="3"/>
      <c r="D247" s="3"/>
      <c r="G247" s="3"/>
      <c r="H247" s="3"/>
    </row>
    <row r="248" spans="2:8" s="6" customFormat="1" ht="12.75">
      <c r="B248" s="3"/>
      <c r="C248" s="3"/>
      <c r="D248" s="3"/>
      <c r="G248" s="3"/>
      <c r="H248" s="3"/>
    </row>
    <row r="249" spans="2:8" s="6" customFormat="1" ht="12.75">
      <c r="B249" s="3"/>
      <c r="C249" s="3"/>
      <c r="D249" s="3"/>
      <c r="G249" s="3"/>
      <c r="H249" s="3"/>
    </row>
    <row r="250" spans="2:8" s="6" customFormat="1" ht="12.75">
      <c r="B250" s="3"/>
      <c r="C250" s="3"/>
      <c r="D250" s="3"/>
      <c r="G250" s="3"/>
      <c r="H250" s="3"/>
    </row>
    <row r="251" spans="2:8" s="6" customFormat="1" ht="12.75">
      <c r="B251" s="3"/>
      <c r="C251" s="3"/>
      <c r="D251" s="3"/>
      <c r="G251" s="3"/>
      <c r="H251" s="3"/>
    </row>
    <row r="252" spans="2:8" s="6" customFormat="1" ht="12.75">
      <c r="B252" s="3"/>
      <c r="C252" s="3"/>
      <c r="D252" s="3"/>
      <c r="G252" s="3"/>
      <c r="H252" s="3"/>
    </row>
    <row r="253" spans="2:8" s="6" customFormat="1" ht="12.75">
      <c r="B253" s="3"/>
      <c r="C253" s="3"/>
      <c r="D253" s="3"/>
      <c r="G253" s="3"/>
      <c r="H253" s="3"/>
    </row>
    <row r="254" spans="2:8" s="6" customFormat="1" ht="12.75">
      <c r="B254" s="3"/>
      <c r="C254" s="3"/>
      <c r="D254" s="3"/>
      <c r="G254" s="3"/>
      <c r="H254" s="3"/>
    </row>
    <row r="255" spans="2:8" s="6" customFormat="1" ht="12.75">
      <c r="B255" s="3"/>
      <c r="C255" s="3"/>
      <c r="D255" s="3"/>
      <c r="G255" s="3"/>
      <c r="H255" s="3"/>
    </row>
    <row r="256" spans="2:8" s="6" customFormat="1" ht="12.75">
      <c r="B256" s="3"/>
      <c r="C256" s="3"/>
      <c r="D256" s="3"/>
      <c r="G256" s="3"/>
      <c r="H256" s="3"/>
    </row>
    <row r="257" spans="2:8" s="6" customFormat="1" ht="12.75">
      <c r="B257" s="3"/>
      <c r="C257" s="3"/>
      <c r="D257" s="3"/>
      <c r="G257" s="3"/>
      <c r="H257" s="3"/>
    </row>
    <row r="258" spans="2:8" s="6" customFormat="1" ht="12.75">
      <c r="B258" s="3"/>
      <c r="C258" s="3"/>
      <c r="D258" s="3"/>
      <c r="G258" s="3"/>
      <c r="H258" s="3"/>
    </row>
    <row r="259" spans="2:8" s="6" customFormat="1" ht="12.75">
      <c r="B259" s="3"/>
      <c r="C259" s="3"/>
      <c r="D259" s="3"/>
      <c r="G259" s="3"/>
      <c r="H259" s="3"/>
    </row>
    <row r="260" spans="2:8" s="6" customFormat="1" ht="12.75">
      <c r="B260" s="3"/>
      <c r="C260" s="3"/>
      <c r="D260" s="3"/>
      <c r="G260" s="3"/>
      <c r="H260" s="3"/>
    </row>
    <row r="261" spans="2:8" s="6" customFormat="1" ht="12.75">
      <c r="B261" s="3"/>
      <c r="C261" s="3"/>
      <c r="D261" s="3"/>
      <c r="G261" s="3"/>
      <c r="H261" s="3"/>
    </row>
    <row r="262" spans="2:8" s="6" customFormat="1" ht="12.75">
      <c r="B262" s="3"/>
      <c r="C262" s="3"/>
      <c r="D262" s="3"/>
      <c r="G262" s="3"/>
      <c r="H262" s="3"/>
    </row>
    <row r="263" spans="2:8" s="6" customFormat="1" ht="12.75">
      <c r="B263" s="3"/>
      <c r="C263" s="3"/>
      <c r="D263" s="3"/>
      <c r="G263" s="3"/>
      <c r="H263" s="3"/>
    </row>
    <row r="264" spans="2:8" s="6" customFormat="1" ht="12.75">
      <c r="B264" s="3"/>
      <c r="C264" s="3"/>
      <c r="D264" s="3"/>
      <c r="G264" s="3"/>
      <c r="H264" s="3"/>
    </row>
    <row r="265" spans="2:8" s="6" customFormat="1" ht="12.75">
      <c r="B265" s="3"/>
      <c r="C265" s="3"/>
      <c r="D265" s="3"/>
      <c r="G265" s="3"/>
      <c r="H265" s="3"/>
    </row>
    <row r="266" spans="2:8" s="6" customFormat="1" ht="12.75">
      <c r="B266" s="3"/>
      <c r="C266" s="3"/>
      <c r="D266" s="3"/>
      <c r="G266" s="3"/>
      <c r="H266" s="3"/>
    </row>
    <row r="267" spans="2:8" s="6" customFormat="1" ht="12.75">
      <c r="B267" s="3"/>
      <c r="C267" s="3"/>
      <c r="D267" s="3"/>
      <c r="G267" s="3"/>
      <c r="H267" s="3"/>
    </row>
    <row r="268" spans="2:8" s="6" customFormat="1" ht="12.75">
      <c r="B268" s="3"/>
      <c r="C268" s="3"/>
      <c r="D268" s="3"/>
      <c r="G268" s="3"/>
      <c r="H268" s="3"/>
    </row>
    <row r="269" spans="2:8" s="6" customFormat="1" ht="12.75">
      <c r="B269" s="3"/>
      <c r="C269" s="3"/>
      <c r="D269" s="3"/>
      <c r="G269" s="3"/>
      <c r="H269" s="3"/>
    </row>
    <row r="270" spans="2:8" s="6" customFormat="1" ht="12.75">
      <c r="B270" s="3"/>
      <c r="C270" s="3"/>
      <c r="D270" s="3"/>
      <c r="G270" s="3"/>
      <c r="H270" s="3"/>
    </row>
    <row r="271" spans="2:8" s="6" customFormat="1" ht="12.75">
      <c r="B271" s="3"/>
      <c r="C271" s="3"/>
      <c r="D271" s="3"/>
      <c r="G271" s="3"/>
      <c r="H271" s="3"/>
    </row>
    <row r="272" spans="2:8" s="6" customFormat="1" ht="12.75">
      <c r="B272" s="3"/>
      <c r="C272" s="3"/>
      <c r="D272" s="3"/>
      <c r="G272" s="3"/>
      <c r="H272" s="3"/>
    </row>
    <row r="273" spans="2:8" s="6" customFormat="1" ht="12.75">
      <c r="B273" s="3"/>
      <c r="C273" s="3"/>
      <c r="D273" s="3"/>
      <c r="G273" s="3"/>
      <c r="H273" s="3"/>
    </row>
    <row r="274" spans="2:8" s="6" customFormat="1" ht="12.75">
      <c r="B274" s="3"/>
      <c r="C274" s="3"/>
      <c r="D274" s="3"/>
      <c r="G274" s="3"/>
      <c r="H274" s="3"/>
    </row>
    <row r="275" spans="2:8" s="6" customFormat="1" ht="12.75">
      <c r="B275" s="3"/>
      <c r="C275" s="3"/>
      <c r="D275" s="3"/>
      <c r="G275" s="3"/>
      <c r="H275" s="3"/>
    </row>
    <row r="276" spans="2:8" s="6" customFormat="1" ht="12.75">
      <c r="B276" s="3"/>
      <c r="C276" s="3"/>
      <c r="D276" s="3"/>
      <c r="G276" s="3"/>
      <c r="H276" s="3"/>
    </row>
    <row r="277" spans="2:8" s="6" customFormat="1" ht="12.75">
      <c r="B277" s="3"/>
      <c r="C277" s="3"/>
      <c r="D277" s="3"/>
      <c r="G277" s="3"/>
      <c r="H277" s="3"/>
    </row>
    <row r="278" spans="2:8" s="6" customFormat="1" ht="12.75">
      <c r="B278" s="3"/>
      <c r="C278" s="3"/>
      <c r="D278" s="3"/>
      <c r="G278" s="3"/>
      <c r="H278" s="3"/>
    </row>
    <row r="279" spans="2:8" s="6" customFormat="1" ht="12.75">
      <c r="B279" s="3"/>
      <c r="C279" s="3"/>
      <c r="D279" s="3"/>
      <c r="G279" s="3"/>
      <c r="H279" s="3"/>
    </row>
    <row r="280" spans="2:8" s="6" customFormat="1" ht="12.75">
      <c r="B280" s="3"/>
      <c r="C280" s="3"/>
      <c r="D280" s="3"/>
      <c r="G280" s="3"/>
      <c r="H280" s="3"/>
    </row>
    <row r="281" spans="2:8" s="6" customFormat="1" ht="12.75">
      <c r="B281" s="3"/>
      <c r="C281" s="3"/>
      <c r="D281" s="3"/>
      <c r="G281" s="3"/>
      <c r="H281" s="3"/>
    </row>
    <row r="282" spans="2:8" s="6" customFormat="1" ht="12.75">
      <c r="B282" s="3"/>
      <c r="C282" s="3"/>
      <c r="D282" s="3"/>
      <c r="G282" s="3"/>
      <c r="H282" s="3"/>
    </row>
    <row r="283" spans="2:8" s="6" customFormat="1" ht="12.75">
      <c r="B283" s="3"/>
      <c r="C283" s="3"/>
      <c r="D283" s="3"/>
      <c r="G283" s="3"/>
      <c r="H283" s="3"/>
    </row>
    <row r="284" spans="2:8" s="6" customFormat="1" ht="12.75">
      <c r="B284" s="3"/>
      <c r="C284" s="3"/>
      <c r="D284" s="3"/>
      <c r="G284" s="3"/>
      <c r="H284" s="3"/>
    </row>
    <row r="285" spans="2:8" s="6" customFormat="1" ht="12.75">
      <c r="B285" s="3"/>
      <c r="C285" s="3"/>
      <c r="D285" s="3"/>
      <c r="G285" s="3"/>
      <c r="H285" s="3"/>
    </row>
    <row r="286" spans="2:8" s="6" customFormat="1" ht="12.75">
      <c r="B286" s="3"/>
      <c r="C286" s="3"/>
      <c r="D286" s="3"/>
      <c r="G286" s="3"/>
      <c r="H286" s="3"/>
    </row>
    <row r="287" spans="2:8" s="6" customFormat="1" ht="12.75">
      <c r="B287" s="3"/>
      <c r="C287" s="3"/>
      <c r="D287" s="3"/>
      <c r="G287" s="3"/>
      <c r="H287" s="3"/>
    </row>
    <row r="288" spans="2:8" s="6" customFormat="1" ht="12.75">
      <c r="B288" s="3"/>
      <c r="C288" s="3"/>
      <c r="D288" s="3"/>
      <c r="G288" s="3"/>
      <c r="H288" s="3"/>
    </row>
    <row r="289" spans="2:8" s="6" customFormat="1" ht="12.75">
      <c r="B289" s="3"/>
      <c r="C289" s="3"/>
      <c r="D289" s="3"/>
      <c r="G289" s="3"/>
      <c r="H289" s="3"/>
    </row>
    <row r="290" spans="2:8" s="6" customFormat="1" ht="12.75">
      <c r="B290" s="3"/>
      <c r="C290" s="3"/>
      <c r="D290" s="3"/>
      <c r="G290" s="3"/>
      <c r="H290" s="3"/>
    </row>
    <row r="291" spans="2:8" s="6" customFormat="1" ht="12.75">
      <c r="B291" s="3"/>
      <c r="C291" s="3"/>
      <c r="D291" s="3"/>
      <c r="G291" s="3"/>
      <c r="H291" s="3"/>
    </row>
    <row r="292" spans="2:8" s="6" customFormat="1" ht="12.75">
      <c r="B292" s="3"/>
      <c r="C292" s="3"/>
      <c r="D292" s="3"/>
      <c r="G292" s="3"/>
      <c r="H292" s="3"/>
    </row>
    <row r="293" spans="2:8" s="6" customFormat="1" ht="12.75">
      <c r="B293" s="3"/>
      <c r="C293" s="3"/>
      <c r="D293" s="3"/>
      <c r="G293" s="3"/>
      <c r="H293" s="3"/>
    </row>
    <row r="294" spans="2:8" s="6" customFormat="1" ht="12.75">
      <c r="B294" s="3"/>
      <c r="C294" s="3"/>
      <c r="D294" s="3"/>
      <c r="G294" s="3"/>
      <c r="H294" s="3"/>
    </row>
    <row r="295" spans="2:8" s="6" customFormat="1" ht="12.75">
      <c r="B295" s="3"/>
      <c r="C295" s="3"/>
      <c r="D295" s="3"/>
      <c r="G295" s="3"/>
      <c r="H295" s="3"/>
    </row>
    <row r="296" spans="2:8" s="6" customFormat="1" ht="12.75">
      <c r="B296" s="3"/>
      <c r="C296" s="3"/>
      <c r="D296" s="3"/>
      <c r="G296" s="3"/>
      <c r="H296" s="3"/>
    </row>
    <row r="297" spans="2:8" s="6" customFormat="1" ht="12.75">
      <c r="B297" s="3"/>
      <c r="C297" s="3"/>
      <c r="D297" s="3"/>
      <c r="G297" s="3"/>
      <c r="H297" s="3"/>
    </row>
    <row r="298" spans="2:8" s="6" customFormat="1" ht="12.75">
      <c r="B298" s="3"/>
      <c r="C298" s="3"/>
      <c r="D298" s="3"/>
      <c r="G298" s="3"/>
      <c r="H298" s="3"/>
    </row>
    <row r="299" spans="2:8" s="6" customFormat="1" ht="12.75">
      <c r="B299" s="3"/>
      <c r="C299" s="3"/>
      <c r="D299" s="3"/>
      <c r="G299" s="3"/>
      <c r="H299" s="3"/>
    </row>
    <row r="300" spans="2:8" s="6" customFormat="1" ht="12.75">
      <c r="B300" s="3"/>
      <c r="C300" s="3"/>
      <c r="D300" s="3"/>
      <c r="G300" s="3"/>
      <c r="H300" s="3"/>
    </row>
    <row r="301" spans="2:8" s="6" customFormat="1" ht="12.75">
      <c r="B301" s="3"/>
      <c r="C301" s="3"/>
      <c r="D301" s="3"/>
      <c r="G301" s="3"/>
      <c r="H301" s="3"/>
    </row>
    <row r="302" spans="2:8" s="6" customFormat="1" ht="12.75">
      <c r="B302" s="3"/>
      <c r="C302" s="3"/>
      <c r="D302" s="3"/>
      <c r="G302" s="3"/>
      <c r="H302" s="3"/>
    </row>
    <row r="303" spans="2:8" s="6" customFormat="1" ht="12.75">
      <c r="B303" s="3"/>
      <c r="C303" s="3"/>
      <c r="D303" s="3"/>
      <c r="G303" s="3"/>
      <c r="H303" s="3"/>
    </row>
    <row r="304" spans="2:8" s="6" customFormat="1" ht="12.75">
      <c r="B304" s="3"/>
      <c r="C304" s="3"/>
      <c r="D304" s="3"/>
      <c r="G304" s="3"/>
      <c r="H304" s="3"/>
    </row>
    <row r="305" spans="2:8" s="6" customFormat="1" ht="12.75">
      <c r="B305" s="3"/>
      <c r="C305" s="3"/>
      <c r="D305" s="3"/>
      <c r="G305" s="3"/>
      <c r="H305" s="3"/>
    </row>
    <row r="306" spans="2:8" s="6" customFormat="1" ht="12.75">
      <c r="B306" s="3"/>
      <c r="C306" s="3"/>
      <c r="D306" s="3"/>
      <c r="G306" s="3"/>
      <c r="H306" s="3"/>
    </row>
    <row r="307" spans="2:8" s="6" customFormat="1" ht="12.75">
      <c r="B307" s="3"/>
      <c r="C307" s="3"/>
      <c r="D307" s="3"/>
      <c r="G307" s="3"/>
      <c r="H307" s="3"/>
    </row>
    <row r="308" spans="2:8" s="6" customFormat="1" ht="12.75">
      <c r="B308" s="3"/>
      <c r="C308" s="3"/>
      <c r="D308" s="3"/>
      <c r="G308" s="3"/>
      <c r="H308" s="3"/>
    </row>
    <row r="309" spans="2:8" s="6" customFormat="1" ht="12.75">
      <c r="B309" s="3"/>
      <c r="C309" s="3"/>
      <c r="D309" s="3"/>
      <c r="G309" s="3"/>
      <c r="H309" s="3"/>
    </row>
    <row r="310" spans="2:8" s="6" customFormat="1" ht="12.75">
      <c r="B310" s="3"/>
      <c r="C310" s="3"/>
      <c r="D310" s="3"/>
      <c r="G310" s="3"/>
      <c r="H310" s="3"/>
    </row>
    <row r="311" spans="2:8" s="6" customFormat="1" ht="12.75">
      <c r="B311" s="3"/>
      <c r="C311" s="3"/>
      <c r="D311" s="3"/>
      <c r="G311" s="3"/>
      <c r="H311" s="3"/>
    </row>
    <row r="312" spans="2:8" s="6" customFormat="1" ht="12.75">
      <c r="B312" s="3"/>
      <c r="C312" s="3"/>
      <c r="D312" s="3"/>
      <c r="G312" s="3"/>
      <c r="H312" s="3"/>
    </row>
    <row r="313" spans="2:8" s="6" customFormat="1" ht="12.75">
      <c r="B313" s="3"/>
      <c r="C313" s="3"/>
      <c r="D313" s="3"/>
      <c r="G313" s="3"/>
      <c r="H313" s="3"/>
    </row>
    <row r="314" spans="2:8" s="6" customFormat="1" ht="12.75">
      <c r="B314" s="3"/>
      <c r="C314" s="3"/>
      <c r="D314" s="3"/>
      <c r="G314" s="3"/>
      <c r="H314" s="3"/>
    </row>
    <row r="315" spans="2:8" s="6" customFormat="1" ht="12.75">
      <c r="B315" s="3"/>
      <c r="C315" s="3"/>
      <c r="D315" s="3"/>
      <c r="G315" s="3"/>
      <c r="H315" s="3"/>
    </row>
    <row r="316" spans="2:8" s="6" customFormat="1" ht="12.75">
      <c r="B316" s="3"/>
      <c r="C316" s="3"/>
      <c r="D316" s="3"/>
      <c r="G316" s="3"/>
      <c r="H316" s="3"/>
    </row>
    <row r="317" spans="2:8" s="6" customFormat="1" ht="12.75">
      <c r="B317" s="3"/>
      <c r="C317" s="3"/>
      <c r="D317" s="3"/>
      <c r="G317" s="3"/>
      <c r="H317" s="3"/>
    </row>
    <row r="318" spans="2:8" s="6" customFormat="1" ht="12.75">
      <c r="B318" s="3"/>
      <c r="C318" s="3"/>
      <c r="D318" s="3"/>
      <c r="G318" s="3"/>
      <c r="H318" s="3"/>
    </row>
    <row r="319" spans="2:8" s="6" customFormat="1" ht="12.75">
      <c r="B319" s="3"/>
      <c r="C319" s="3"/>
      <c r="D319" s="3"/>
      <c r="G319" s="3"/>
      <c r="H319" s="3"/>
    </row>
    <row r="320" spans="2:8" s="6" customFormat="1" ht="12.75">
      <c r="B320" s="3"/>
      <c r="C320" s="3"/>
      <c r="D320" s="3"/>
      <c r="G320" s="3"/>
      <c r="H320" s="3"/>
    </row>
    <row r="321" spans="2:8" s="6" customFormat="1" ht="12.75">
      <c r="B321" s="3"/>
      <c r="C321" s="3"/>
      <c r="D321" s="3"/>
      <c r="G321" s="3"/>
      <c r="H321" s="3"/>
    </row>
    <row r="322" spans="2:8" s="6" customFormat="1" ht="12.75">
      <c r="B322" s="3"/>
      <c r="C322" s="3"/>
      <c r="D322" s="3"/>
      <c r="G322" s="3"/>
      <c r="H322" s="3"/>
    </row>
    <row r="323" spans="2:8" s="6" customFormat="1" ht="12.75">
      <c r="B323" s="3"/>
      <c r="C323" s="3"/>
      <c r="D323" s="3"/>
      <c r="G323" s="3"/>
      <c r="H323" s="3"/>
    </row>
    <row r="324" spans="2:8" s="6" customFormat="1" ht="12.75">
      <c r="B324" s="3"/>
      <c r="C324" s="3"/>
      <c r="D324" s="3"/>
      <c r="G324" s="3"/>
      <c r="H324" s="3"/>
    </row>
    <row r="325" spans="2:8" s="6" customFormat="1" ht="12.75">
      <c r="B325" s="3"/>
      <c r="C325" s="3"/>
      <c r="D325" s="3"/>
      <c r="F325" s="3"/>
      <c r="G325" s="3"/>
      <c r="H325" s="3"/>
    </row>
    <row r="326" spans="2:8" s="6" customFormat="1" ht="12.75">
      <c r="B326" s="3"/>
      <c r="C326" s="3"/>
      <c r="D326" s="3"/>
      <c r="G326" s="3"/>
      <c r="H326" s="3"/>
    </row>
    <row r="327" spans="2:8" s="6" customFormat="1" ht="12.75">
      <c r="B327" s="3"/>
      <c r="C327" s="3"/>
      <c r="D327" s="3"/>
      <c r="H327" s="3"/>
    </row>
    <row r="328" spans="2:8" s="6" customFormat="1" ht="12.75">
      <c r="B328" s="3"/>
      <c r="C328" s="3"/>
      <c r="D328" s="3"/>
      <c r="G328" s="3"/>
      <c r="H328" s="3"/>
    </row>
    <row r="329" spans="2:8" s="6" customFormat="1" ht="12.75">
      <c r="B329" s="3"/>
      <c r="C329" s="3"/>
      <c r="D329" s="3"/>
      <c r="G329" s="3"/>
      <c r="H329" s="3"/>
    </row>
    <row r="330" spans="2:8" s="6" customFormat="1" ht="12.75">
      <c r="B330" s="3"/>
      <c r="C330" s="3"/>
      <c r="D330" s="3"/>
      <c r="G330" s="3"/>
      <c r="H330" s="3"/>
    </row>
    <row r="331" spans="2:8" s="6" customFormat="1" ht="12.75">
      <c r="B331" s="3"/>
      <c r="C331" s="3"/>
      <c r="D331" s="3"/>
      <c r="G331" s="3"/>
      <c r="H331" s="3"/>
    </row>
    <row r="332" spans="2:8" s="6" customFormat="1" ht="12.75">
      <c r="B332" s="3"/>
      <c r="C332" s="3"/>
      <c r="D332" s="3"/>
      <c r="G332" s="3"/>
      <c r="H332" s="3"/>
    </row>
    <row r="333" spans="2:8" s="6" customFormat="1" ht="12.75">
      <c r="B333" s="3"/>
      <c r="C333" s="3"/>
      <c r="D333" s="3"/>
      <c r="G333" s="3"/>
      <c r="H333" s="3"/>
    </row>
    <row r="334" spans="2:8" s="6" customFormat="1" ht="12.75">
      <c r="B334" s="3"/>
      <c r="C334" s="3"/>
      <c r="D334" s="3"/>
      <c r="G334" s="3"/>
      <c r="H334" s="3"/>
    </row>
    <row r="335" spans="2:8" s="6" customFormat="1" ht="12.75">
      <c r="B335" s="3"/>
      <c r="C335" s="3"/>
      <c r="D335" s="3"/>
      <c r="G335" s="3"/>
      <c r="H335" s="3"/>
    </row>
    <row r="336" spans="2:8" s="6" customFormat="1" ht="12.75">
      <c r="B336" s="3"/>
      <c r="C336" s="3"/>
      <c r="D336" s="3"/>
      <c r="G336" s="3"/>
      <c r="H336" s="3"/>
    </row>
    <row r="337" spans="2:8" s="6" customFormat="1" ht="12.75">
      <c r="B337" s="3"/>
      <c r="C337" s="3"/>
      <c r="D337" s="3"/>
      <c r="G337" s="3"/>
      <c r="H337" s="3"/>
    </row>
    <row r="338" spans="2:8" s="6" customFormat="1" ht="12.75">
      <c r="B338" s="3"/>
      <c r="C338" s="3"/>
      <c r="D338" s="3"/>
      <c r="G338" s="3"/>
      <c r="H338" s="3"/>
    </row>
    <row r="339" spans="2:8" s="6" customFormat="1" ht="12.75">
      <c r="B339" s="3"/>
      <c r="C339" s="3"/>
      <c r="D339" s="3"/>
      <c r="G339" s="3"/>
      <c r="H339" s="3"/>
    </row>
    <row r="340" spans="2:8" s="6" customFormat="1" ht="12.75">
      <c r="B340" s="3"/>
      <c r="C340" s="3"/>
      <c r="D340" s="3"/>
      <c r="G340" s="3"/>
      <c r="H340" s="3"/>
    </row>
    <row r="341" spans="2:8" s="6" customFormat="1" ht="12.75">
      <c r="B341" s="3"/>
      <c r="C341" s="3"/>
      <c r="D341" s="3"/>
      <c r="G341" s="3"/>
      <c r="H341" s="3"/>
    </row>
    <row r="342" spans="2:8" s="6" customFormat="1" ht="12.75">
      <c r="B342" s="3"/>
      <c r="C342" s="3"/>
      <c r="D342" s="3"/>
      <c r="G342" s="3"/>
      <c r="H342" s="3"/>
    </row>
    <row r="343" spans="2:8" s="6" customFormat="1" ht="12.75">
      <c r="B343" s="3"/>
      <c r="C343" s="3"/>
      <c r="D343" s="3"/>
      <c r="G343" s="3"/>
      <c r="H343" s="3"/>
    </row>
    <row r="344" spans="2:8" s="6" customFormat="1" ht="12.75">
      <c r="B344" s="3"/>
      <c r="C344" s="3"/>
      <c r="D344" s="3"/>
      <c r="G344" s="3"/>
      <c r="H344" s="3"/>
    </row>
    <row r="345" spans="2:8" s="6" customFormat="1" ht="12.75">
      <c r="B345" s="3"/>
      <c r="C345" s="3"/>
      <c r="D345" s="3"/>
      <c r="G345" s="3"/>
      <c r="H345" s="3"/>
    </row>
    <row r="346" spans="2:8" s="6" customFormat="1" ht="12.75">
      <c r="B346" s="3"/>
      <c r="C346" s="3"/>
      <c r="D346" s="3"/>
      <c r="G346" s="3"/>
      <c r="H346" s="3"/>
    </row>
    <row r="347" spans="2:8" s="6" customFormat="1" ht="12.75">
      <c r="B347" s="3"/>
      <c r="C347" s="3"/>
      <c r="D347" s="3"/>
      <c r="G347" s="3"/>
      <c r="H347" s="3"/>
    </row>
    <row r="348" spans="2:8" s="6" customFormat="1" ht="12.75">
      <c r="B348" s="3"/>
      <c r="C348" s="3"/>
      <c r="D348" s="3"/>
      <c r="G348" s="3"/>
      <c r="H348" s="3"/>
    </row>
    <row r="349" spans="2:8" s="6" customFormat="1" ht="12.75">
      <c r="B349" s="3"/>
      <c r="C349" s="3"/>
      <c r="D349" s="3"/>
      <c r="G349" s="3"/>
      <c r="H349" s="3"/>
    </row>
    <row r="350" spans="2:8" s="6" customFormat="1" ht="12.75">
      <c r="B350" s="3"/>
      <c r="C350" s="3"/>
      <c r="D350" s="3"/>
      <c r="G350" s="3"/>
      <c r="H350" s="3"/>
    </row>
    <row r="351" spans="2:8" s="6" customFormat="1" ht="12.75">
      <c r="B351" s="3"/>
      <c r="C351" s="3"/>
      <c r="D351" s="3"/>
      <c r="G351" s="3"/>
      <c r="H351" s="3"/>
    </row>
    <row r="352" spans="2:8" s="6" customFormat="1" ht="12.75">
      <c r="B352" s="3"/>
      <c r="C352" s="3"/>
      <c r="D352" s="3"/>
      <c r="G352" s="3"/>
      <c r="H352" s="3"/>
    </row>
    <row r="353" spans="2:8" s="6" customFormat="1" ht="12.75">
      <c r="B353" s="3"/>
      <c r="C353" s="3"/>
      <c r="D353" s="3"/>
      <c r="G353" s="3"/>
      <c r="H353" s="3"/>
    </row>
    <row r="354" spans="2:8" s="6" customFormat="1" ht="12.75">
      <c r="B354" s="3"/>
      <c r="C354" s="3"/>
      <c r="D354" s="3"/>
      <c r="G354" s="3"/>
      <c r="H354" s="3"/>
    </row>
    <row r="355" spans="2:8" s="6" customFormat="1" ht="12.75">
      <c r="B355" s="3"/>
      <c r="C355" s="3"/>
      <c r="D355" s="3"/>
      <c r="G355" s="3"/>
      <c r="H355" s="3"/>
    </row>
    <row r="356" spans="2:8" s="6" customFormat="1" ht="12.75">
      <c r="B356" s="3"/>
      <c r="C356" s="3"/>
      <c r="D356" s="3"/>
      <c r="G356" s="3"/>
      <c r="H356" s="3"/>
    </row>
    <row r="357" spans="2:8" s="6" customFormat="1" ht="12.75">
      <c r="B357" s="3"/>
      <c r="C357" s="3"/>
      <c r="D357" s="3"/>
      <c r="G357" s="3"/>
      <c r="H357" s="3"/>
    </row>
    <row r="358" spans="2:8" s="6" customFormat="1" ht="12.75">
      <c r="B358" s="3"/>
      <c r="C358" s="3"/>
      <c r="D358" s="3"/>
      <c r="G358" s="3"/>
      <c r="H358" s="3"/>
    </row>
    <row r="359" spans="2:8" s="6" customFormat="1" ht="12.75">
      <c r="B359" s="3"/>
      <c r="C359" s="3"/>
      <c r="D359" s="3"/>
      <c r="G359" s="3"/>
      <c r="H359" s="3"/>
    </row>
    <row r="360" spans="2:8" s="6" customFormat="1" ht="12.75">
      <c r="B360" s="3"/>
      <c r="C360" s="3"/>
      <c r="D360" s="3"/>
      <c r="G360" s="3"/>
      <c r="H360" s="3"/>
    </row>
    <row r="361" spans="2:8" s="6" customFormat="1" ht="12.75">
      <c r="B361" s="3"/>
      <c r="C361" s="3"/>
      <c r="D361" s="3"/>
      <c r="G361" s="3"/>
      <c r="H361" s="3"/>
    </row>
    <row r="362" spans="2:8" s="6" customFormat="1" ht="12.75">
      <c r="B362" s="3"/>
      <c r="C362" s="3"/>
      <c r="D362" s="3"/>
      <c r="G362" s="3"/>
      <c r="H362" s="3"/>
    </row>
    <row r="363" spans="2:8" s="6" customFormat="1" ht="12.75">
      <c r="B363" s="3"/>
      <c r="C363" s="3"/>
      <c r="D363" s="3"/>
      <c r="G363" s="3"/>
      <c r="H363" s="3"/>
    </row>
    <row r="364" spans="2:8" s="6" customFormat="1" ht="12.75">
      <c r="B364" s="3"/>
      <c r="C364" s="3"/>
      <c r="D364" s="3"/>
      <c r="G364" s="3"/>
      <c r="H364" s="3"/>
    </row>
    <row r="365" spans="2:8" s="6" customFormat="1" ht="12.75">
      <c r="B365" s="3"/>
      <c r="C365" s="3"/>
      <c r="D365" s="3"/>
      <c r="G365" s="3"/>
      <c r="H365" s="3"/>
    </row>
    <row r="366" spans="2:8" s="6" customFormat="1" ht="12.75">
      <c r="B366" s="3"/>
      <c r="C366" s="3"/>
      <c r="D366" s="3"/>
      <c r="G366" s="3"/>
      <c r="H366" s="3"/>
    </row>
    <row r="367" spans="2:8" s="6" customFormat="1" ht="12.75">
      <c r="B367" s="3"/>
      <c r="C367" s="3"/>
      <c r="D367" s="3"/>
      <c r="G367" s="3"/>
      <c r="H367" s="3"/>
    </row>
    <row r="368" spans="2:8" s="6" customFormat="1" ht="12.75">
      <c r="B368" s="3"/>
      <c r="C368" s="3"/>
      <c r="D368" s="3"/>
      <c r="G368" s="3"/>
      <c r="H368" s="3"/>
    </row>
    <row r="369" spans="2:8" s="6" customFormat="1" ht="12.75">
      <c r="B369" s="3"/>
      <c r="C369" s="3"/>
      <c r="D369" s="3"/>
      <c r="G369" s="3"/>
      <c r="H369" s="3"/>
    </row>
    <row r="370" spans="2:8" s="6" customFormat="1" ht="12.75">
      <c r="B370" s="3"/>
      <c r="C370" s="3"/>
      <c r="D370" s="3"/>
      <c r="G370" s="3"/>
      <c r="H370" s="3"/>
    </row>
    <row r="371" spans="2:8" s="6" customFormat="1" ht="12.75">
      <c r="B371" s="3"/>
      <c r="C371" s="3"/>
      <c r="D371" s="3"/>
      <c r="G371" s="3"/>
      <c r="H371" s="3"/>
    </row>
    <row r="372" spans="2:8" s="6" customFormat="1" ht="12.75">
      <c r="B372" s="3"/>
      <c r="C372" s="3"/>
      <c r="D372" s="3"/>
      <c r="G372" s="3"/>
      <c r="H372" s="3"/>
    </row>
    <row r="373" spans="2:8" s="6" customFormat="1" ht="12.75">
      <c r="B373" s="3"/>
      <c r="C373" s="3"/>
      <c r="D373" s="3"/>
      <c r="G373" s="3"/>
      <c r="H373" s="3"/>
    </row>
    <row r="374" spans="2:8" s="6" customFormat="1" ht="12.75">
      <c r="B374" s="3"/>
      <c r="C374" s="3"/>
      <c r="D374" s="3"/>
      <c r="G374" s="3"/>
      <c r="H374" s="3"/>
    </row>
    <row r="375" spans="2:8" s="6" customFormat="1" ht="12.75">
      <c r="B375" s="3"/>
      <c r="C375" s="3"/>
      <c r="D375" s="3"/>
      <c r="G375" s="3"/>
      <c r="H375" s="3"/>
    </row>
    <row r="376" spans="2:8" s="6" customFormat="1" ht="12.75">
      <c r="B376" s="3"/>
      <c r="C376" s="3"/>
      <c r="D376" s="3"/>
      <c r="G376" s="3"/>
      <c r="H376" s="3"/>
    </row>
    <row r="377" spans="2:8" s="6" customFormat="1" ht="12.75">
      <c r="B377" s="3"/>
      <c r="C377" s="3"/>
      <c r="D377" s="3"/>
      <c r="G377" s="3"/>
      <c r="H377" s="3"/>
    </row>
    <row r="378" spans="2:8" s="6" customFormat="1" ht="12.75">
      <c r="B378" s="3"/>
      <c r="C378" s="3"/>
      <c r="D378" s="3"/>
      <c r="G378" s="3"/>
      <c r="H378" s="3"/>
    </row>
    <row r="379" spans="2:8" s="6" customFormat="1" ht="12.75">
      <c r="B379" s="3"/>
      <c r="C379" s="3"/>
      <c r="D379" s="3"/>
      <c r="G379" s="3"/>
      <c r="H379" s="3"/>
    </row>
    <row r="380" spans="2:8" s="6" customFormat="1" ht="12.75">
      <c r="B380" s="3"/>
      <c r="C380" s="3"/>
      <c r="D380" s="3"/>
      <c r="G380" s="3"/>
      <c r="H380" s="3"/>
    </row>
    <row r="381" spans="2:8" s="6" customFormat="1" ht="12.75">
      <c r="B381" s="3"/>
      <c r="C381" s="3"/>
      <c r="D381" s="3"/>
      <c r="G381" s="3"/>
      <c r="H381" s="3"/>
    </row>
    <row r="382" spans="2:8" s="6" customFormat="1" ht="12.75">
      <c r="B382" s="3"/>
      <c r="C382" s="3"/>
      <c r="D382" s="3"/>
      <c r="G382" s="3"/>
      <c r="H382" s="3"/>
    </row>
    <row r="383" spans="2:8" s="6" customFormat="1" ht="12.75">
      <c r="B383" s="3"/>
      <c r="C383" s="3"/>
      <c r="D383" s="3"/>
      <c r="G383" s="3"/>
      <c r="H383" s="3"/>
    </row>
    <row r="384" spans="2:8" s="6" customFormat="1" ht="12.75">
      <c r="B384" s="3"/>
      <c r="C384" s="3"/>
      <c r="D384" s="3"/>
      <c r="G384" s="3"/>
      <c r="H384" s="3"/>
    </row>
    <row r="385" spans="2:8" s="6" customFormat="1" ht="12.75">
      <c r="B385" s="3"/>
      <c r="C385" s="3"/>
      <c r="D385" s="3"/>
      <c r="G385" s="3"/>
      <c r="H385" s="3"/>
    </row>
    <row r="386" spans="2:8" s="6" customFormat="1" ht="12.75">
      <c r="B386" s="3"/>
      <c r="C386" s="3"/>
      <c r="D386" s="3"/>
      <c r="G386" s="3"/>
      <c r="H386" s="3"/>
    </row>
    <row r="387" spans="2:8" s="6" customFormat="1" ht="12.75">
      <c r="B387" s="3"/>
      <c r="C387" s="3"/>
      <c r="D387" s="3"/>
      <c r="G387" s="3"/>
      <c r="H387" s="3"/>
    </row>
    <row r="388" spans="2:8" s="6" customFormat="1" ht="12.75">
      <c r="B388" s="3"/>
      <c r="C388" s="3"/>
      <c r="D388" s="3"/>
      <c r="G388" s="3"/>
      <c r="H388" s="3"/>
    </row>
    <row r="389" spans="2:8" s="6" customFormat="1" ht="12.75">
      <c r="B389" s="3"/>
      <c r="C389" s="3"/>
      <c r="D389" s="3"/>
      <c r="G389" s="3"/>
      <c r="H389" s="3"/>
    </row>
    <row r="390" spans="2:8" s="6" customFormat="1" ht="12.75">
      <c r="B390" s="3"/>
      <c r="C390" s="3"/>
      <c r="D390" s="3"/>
      <c r="G390" s="3"/>
      <c r="H390" s="3"/>
    </row>
    <row r="391" spans="2:8" s="6" customFormat="1" ht="12.75">
      <c r="B391" s="3"/>
      <c r="C391" s="3"/>
      <c r="D391" s="3"/>
      <c r="G391" s="3"/>
      <c r="H391" s="3"/>
    </row>
    <row r="392" spans="2:8" s="6" customFormat="1" ht="12.75">
      <c r="B392" s="3"/>
      <c r="C392" s="3"/>
      <c r="D392" s="3"/>
      <c r="G392" s="3"/>
      <c r="H392" s="3"/>
    </row>
    <row r="393" spans="2:8" s="6" customFormat="1" ht="12.75">
      <c r="B393" s="3"/>
      <c r="C393" s="3"/>
      <c r="D393" s="3"/>
      <c r="G393" s="3"/>
      <c r="H393" s="3"/>
    </row>
    <row r="394" spans="2:8" s="6" customFormat="1" ht="12.75">
      <c r="B394" s="3"/>
      <c r="C394" s="3"/>
      <c r="D394" s="3"/>
      <c r="G394" s="3"/>
      <c r="H394" s="3"/>
    </row>
    <row r="395" spans="2:8" s="6" customFormat="1" ht="12.75">
      <c r="B395" s="3"/>
      <c r="C395" s="3"/>
      <c r="D395" s="3"/>
      <c r="G395" s="3"/>
      <c r="H395" s="3"/>
    </row>
    <row r="396" spans="2:8" s="6" customFormat="1" ht="12.75">
      <c r="B396" s="3"/>
      <c r="C396" s="3"/>
      <c r="D396" s="3"/>
      <c r="G396" s="3"/>
      <c r="H396" s="3"/>
    </row>
    <row r="397" spans="2:8" s="6" customFormat="1" ht="12.75">
      <c r="B397" s="3"/>
      <c r="C397" s="3"/>
      <c r="D397" s="3"/>
      <c r="G397" s="3"/>
      <c r="H397" s="3"/>
    </row>
    <row r="398" spans="2:8" s="6" customFormat="1" ht="12.75">
      <c r="B398" s="3"/>
      <c r="C398" s="3"/>
      <c r="D398" s="3"/>
      <c r="G398" s="3"/>
      <c r="H398" s="3"/>
    </row>
    <row r="399" spans="2:8" s="6" customFormat="1" ht="12.75">
      <c r="B399" s="3"/>
      <c r="C399" s="3"/>
      <c r="D399" s="3"/>
      <c r="G399" s="3"/>
      <c r="H399" s="3"/>
    </row>
    <row r="400" spans="2:8" s="6" customFormat="1" ht="12.75">
      <c r="B400" s="3"/>
      <c r="C400" s="3"/>
      <c r="D400" s="3"/>
      <c r="G400" s="3"/>
      <c r="H400" s="3"/>
    </row>
    <row r="401" spans="2:8" s="6" customFormat="1" ht="12.75">
      <c r="B401" s="3"/>
      <c r="C401" s="3"/>
      <c r="D401" s="3"/>
      <c r="G401" s="3"/>
      <c r="H401" s="3"/>
    </row>
    <row r="402" spans="2:8" s="6" customFormat="1" ht="12.75">
      <c r="B402" s="3"/>
      <c r="C402" s="3"/>
      <c r="D402" s="3"/>
      <c r="G402" s="3"/>
      <c r="H402" s="3"/>
    </row>
    <row r="403" spans="2:8" s="6" customFormat="1" ht="12.75">
      <c r="B403" s="3"/>
      <c r="C403" s="3"/>
      <c r="D403" s="3"/>
      <c r="G403" s="3"/>
      <c r="H403" s="3"/>
    </row>
    <row r="404" spans="2:8" s="6" customFormat="1" ht="12.75">
      <c r="B404" s="3"/>
      <c r="C404" s="3"/>
      <c r="D404" s="3"/>
      <c r="G404" s="3"/>
      <c r="H404" s="3"/>
    </row>
    <row r="405" spans="2:8" s="6" customFormat="1" ht="12.75">
      <c r="B405" s="3"/>
      <c r="C405" s="3"/>
      <c r="D405" s="3"/>
      <c r="G405" s="3"/>
      <c r="H405" s="3"/>
    </row>
    <row r="406" spans="2:8" s="6" customFormat="1" ht="12.75">
      <c r="B406" s="3"/>
      <c r="C406" s="3"/>
      <c r="D406" s="3"/>
      <c r="G406" s="3"/>
      <c r="H406" s="3"/>
    </row>
    <row r="407" spans="2:8" s="6" customFormat="1" ht="12.75">
      <c r="B407" s="3"/>
      <c r="C407" s="3"/>
      <c r="D407" s="3"/>
      <c r="G407" s="3"/>
      <c r="H407" s="3"/>
    </row>
    <row r="408" spans="2:8" s="6" customFormat="1" ht="12.75">
      <c r="B408" s="3"/>
      <c r="C408" s="3"/>
      <c r="D408" s="3"/>
      <c r="G408" s="3"/>
      <c r="H408" s="3"/>
    </row>
    <row r="409" spans="2:8" s="6" customFormat="1" ht="12.75">
      <c r="B409" s="3"/>
      <c r="C409" s="3"/>
      <c r="D409" s="3"/>
      <c r="G409" s="3"/>
      <c r="H409" s="3"/>
    </row>
    <row r="410" spans="2:8" s="6" customFormat="1" ht="12.75">
      <c r="B410" s="3"/>
      <c r="C410" s="3"/>
      <c r="D410" s="3"/>
      <c r="G410" s="3"/>
      <c r="H410" s="3"/>
    </row>
    <row r="411" spans="2:8" s="6" customFormat="1" ht="12.75">
      <c r="B411" s="3"/>
      <c r="C411" s="3"/>
      <c r="D411" s="3"/>
      <c r="G411" s="3"/>
      <c r="H411" s="3"/>
    </row>
    <row r="412" spans="2:8" s="6" customFormat="1" ht="12.75">
      <c r="B412" s="3"/>
      <c r="C412" s="3"/>
      <c r="D412" s="3"/>
      <c r="G412" s="3"/>
      <c r="H412" s="3"/>
    </row>
    <row r="413" spans="2:8" s="6" customFormat="1" ht="12.75">
      <c r="B413" s="3"/>
      <c r="C413" s="3"/>
      <c r="D413" s="3"/>
      <c r="G413" s="3"/>
      <c r="H413" s="3"/>
    </row>
    <row r="414" spans="2:8" s="6" customFormat="1" ht="12.75">
      <c r="B414" s="3"/>
      <c r="C414" s="3"/>
      <c r="D414" s="3"/>
      <c r="G414" s="3"/>
      <c r="H414" s="3"/>
    </row>
    <row r="415" spans="2:8" s="6" customFormat="1" ht="12.75">
      <c r="B415" s="3"/>
      <c r="C415" s="3"/>
      <c r="D415" s="3"/>
      <c r="G415" s="3"/>
      <c r="H415" s="3"/>
    </row>
    <row r="416" spans="2:8" s="6" customFormat="1" ht="12.75">
      <c r="B416" s="3"/>
      <c r="C416" s="3"/>
      <c r="D416" s="3"/>
      <c r="G416" s="3"/>
      <c r="H416" s="3"/>
    </row>
    <row r="417" spans="2:8" s="6" customFormat="1" ht="12.75">
      <c r="B417" s="3"/>
      <c r="C417" s="3"/>
      <c r="D417" s="3"/>
      <c r="G417" s="3"/>
      <c r="H417" s="3"/>
    </row>
    <row r="418" spans="2:8" s="6" customFormat="1" ht="12.75">
      <c r="B418" s="3"/>
      <c r="C418" s="3"/>
      <c r="D418" s="3"/>
      <c r="G418" s="3"/>
      <c r="H418" s="3"/>
    </row>
    <row r="419" spans="2:8" s="6" customFormat="1" ht="12.75">
      <c r="B419" s="3"/>
      <c r="C419" s="3"/>
      <c r="D419" s="3"/>
      <c r="G419" s="3"/>
      <c r="H419" s="3"/>
    </row>
    <row r="420" spans="2:8" s="6" customFormat="1" ht="12.75">
      <c r="B420" s="3"/>
      <c r="C420" s="3"/>
      <c r="D420" s="3"/>
      <c r="G420" s="3"/>
      <c r="H420" s="3"/>
    </row>
    <row r="421" spans="2:8" s="6" customFormat="1" ht="12.75">
      <c r="B421" s="3"/>
      <c r="C421" s="3"/>
      <c r="D421" s="3"/>
      <c r="G421" s="3"/>
      <c r="H421" s="3"/>
    </row>
    <row r="422" spans="2:8" s="6" customFormat="1" ht="12.75">
      <c r="B422" s="3"/>
      <c r="C422" s="3"/>
      <c r="D422" s="3"/>
      <c r="G422" s="3"/>
      <c r="H422" s="3"/>
    </row>
    <row r="423" spans="2:8" s="6" customFormat="1" ht="12.75">
      <c r="B423" s="3"/>
      <c r="C423" s="3"/>
      <c r="D423" s="3"/>
      <c r="G423" s="3"/>
      <c r="H423" s="3"/>
    </row>
    <row r="424" spans="2:8" s="6" customFormat="1" ht="12.75">
      <c r="B424" s="3"/>
      <c r="C424" s="3"/>
      <c r="D424" s="3"/>
      <c r="G424" s="3"/>
      <c r="H424" s="3"/>
    </row>
    <row r="425" spans="2:8" s="6" customFormat="1" ht="12.75">
      <c r="B425" s="3"/>
      <c r="C425" s="3"/>
      <c r="D425" s="3"/>
      <c r="G425" s="3"/>
      <c r="H425" s="3"/>
    </row>
    <row r="426" spans="2:8" s="6" customFormat="1" ht="12.75">
      <c r="B426" s="3"/>
      <c r="C426" s="3"/>
      <c r="D426" s="3"/>
      <c r="G426" s="3"/>
      <c r="H426" s="3"/>
    </row>
    <row r="427" spans="2:8" s="6" customFormat="1" ht="12.75">
      <c r="B427" s="3"/>
      <c r="C427" s="3"/>
      <c r="D427" s="3"/>
      <c r="G427" s="3"/>
      <c r="H427" s="3"/>
    </row>
    <row r="428" spans="2:8" s="6" customFormat="1" ht="12.75">
      <c r="B428" s="3"/>
      <c r="C428" s="3"/>
      <c r="D428" s="3"/>
      <c r="G428" s="3"/>
      <c r="H428" s="3"/>
    </row>
    <row r="429" spans="2:8" s="6" customFormat="1" ht="12.75">
      <c r="B429" s="3"/>
      <c r="C429" s="3"/>
      <c r="D429" s="3"/>
      <c r="G429" s="3"/>
      <c r="H429" s="3"/>
    </row>
    <row r="430" spans="2:8" s="6" customFormat="1" ht="12.75">
      <c r="B430" s="3"/>
      <c r="C430" s="3"/>
      <c r="D430" s="3"/>
      <c r="G430" s="3"/>
      <c r="H430" s="3"/>
    </row>
    <row r="431" spans="2:8" s="6" customFormat="1" ht="12.75">
      <c r="B431" s="3"/>
      <c r="C431" s="3"/>
      <c r="D431" s="3"/>
      <c r="G431" s="3"/>
      <c r="H431" s="3"/>
    </row>
    <row r="432" spans="2:8" s="6" customFormat="1" ht="12.75">
      <c r="B432" s="3"/>
      <c r="C432" s="3"/>
      <c r="D432" s="3"/>
      <c r="G432" s="3"/>
      <c r="H432" s="3"/>
    </row>
    <row r="433" spans="2:8" s="6" customFormat="1" ht="12.75">
      <c r="B433" s="3"/>
      <c r="C433" s="3"/>
      <c r="D433" s="3"/>
      <c r="G433" s="3"/>
      <c r="H433" s="3"/>
    </row>
    <row r="434" spans="2:8" s="6" customFormat="1" ht="12.75">
      <c r="B434" s="3"/>
      <c r="C434" s="3"/>
      <c r="D434" s="3"/>
      <c r="G434" s="3"/>
      <c r="H434" s="3"/>
    </row>
    <row r="435" spans="2:8" s="6" customFormat="1" ht="12.75">
      <c r="B435" s="3"/>
      <c r="C435" s="3"/>
      <c r="D435" s="3"/>
      <c r="G435" s="3"/>
      <c r="H435" s="3"/>
    </row>
    <row r="436" spans="2:8" s="6" customFormat="1" ht="12.75">
      <c r="B436" s="3"/>
      <c r="C436" s="3"/>
      <c r="D436" s="3"/>
      <c r="G436" s="3"/>
      <c r="H436" s="3"/>
    </row>
    <row r="437" spans="2:8" s="6" customFormat="1" ht="12.75">
      <c r="B437" s="3"/>
      <c r="C437" s="3"/>
      <c r="D437" s="3"/>
      <c r="G437" s="3"/>
      <c r="H437" s="3"/>
    </row>
    <row r="438" spans="2:8" s="6" customFormat="1" ht="12.75">
      <c r="B438" s="3"/>
      <c r="C438" s="3"/>
      <c r="D438" s="3"/>
      <c r="G438" s="3"/>
      <c r="H438" s="3"/>
    </row>
    <row r="439" spans="2:8" s="6" customFormat="1" ht="12.75">
      <c r="B439" s="3"/>
      <c r="C439" s="3"/>
      <c r="D439" s="3"/>
      <c r="G439" s="3"/>
      <c r="H439" s="3"/>
    </row>
    <row r="440" spans="2:8" s="6" customFormat="1" ht="12.75">
      <c r="B440" s="3"/>
      <c r="C440" s="3"/>
      <c r="D440" s="3"/>
      <c r="G440" s="3"/>
      <c r="H440" s="3"/>
    </row>
    <row r="441" spans="2:8" s="6" customFormat="1" ht="12.75">
      <c r="B441" s="3"/>
      <c r="C441" s="3"/>
      <c r="D441" s="3"/>
      <c r="G441" s="3"/>
      <c r="H441" s="3"/>
    </row>
    <row r="442" spans="2:8" s="6" customFormat="1" ht="12.75">
      <c r="B442" s="3"/>
      <c r="C442" s="3"/>
      <c r="D442" s="3"/>
      <c r="G442" s="3"/>
      <c r="H442" s="3"/>
    </row>
    <row r="443" spans="2:8" s="6" customFormat="1" ht="12.75">
      <c r="B443" s="3"/>
      <c r="C443" s="3"/>
      <c r="D443" s="3"/>
      <c r="G443" s="3"/>
      <c r="H443" s="3"/>
    </row>
    <row r="444" spans="2:8" s="6" customFormat="1" ht="12.75">
      <c r="B444" s="3"/>
      <c r="C444" s="3"/>
      <c r="D444" s="3"/>
      <c r="G444" s="3"/>
      <c r="H444" s="3"/>
    </row>
    <row r="445" spans="2:8" s="6" customFormat="1" ht="12.75">
      <c r="B445" s="3"/>
      <c r="C445" s="3"/>
      <c r="D445" s="3"/>
      <c r="G445" s="3"/>
      <c r="H445" s="3"/>
    </row>
    <row r="446" spans="2:8" s="6" customFormat="1" ht="12.75">
      <c r="B446" s="3"/>
      <c r="C446" s="3"/>
      <c r="D446" s="3"/>
      <c r="G446" s="3"/>
      <c r="H446" s="3"/>
    </row>
    <row r="447" spans="2:8" s="6" customFormat="1" ht="12.75">
      <c r="B447" s="3"/>
      <c r="C447" s="3"/>
      <c r="D447" s="3"/>
      <c r="G447" s="3"/>
      <c r="H447" s="3"/>
    </row>
    <row r="448" spans="2:8" s="6" customFormat="1" ht="12.75">
      <c r="B448" s="3"/>
      <c r="C448" s="3"/>
      <c r="D448" s="3"/>
      <c r="G448" s="3"/>
      <c r="H448" s="3"/>
    </row>
    <row r="449" spans="2:8" s="6" customFormat="1" ht="12.75">
      <c r="B449" s="3"/>
      <c r="C449" s="3"/>
      <c r="D449" s="3"/>
      <c r="G449" s="3"/>
      <c r="H449" s="3"/>
    </row>
    <row r="450" spans="2:8" s="6" customFormat="1" ht="12.75">
      <c r="B450" s="3"/>
      <c r="C450" s="3"/>
      <c r="D450" s="3"/>
      <c r="G450" s="3"/>
      <c r="H450" s="3"/>
    </row>
    <row r="451" spans="2:8" s="6" customFormat="1" ht="12.75">
      <c r="B451" s="3"/>
      <c r="C451" s="3"/>
      <c r="D451" s="3"/>
      <c r="G451" s="3"/>
      <c r="H451" s="3"/>
    </row>
    <row r="452" spans="2:8" s="6" customFormat="1" ht="12.75">
      <c r="B452" s="3"/>
      <c r="C452" s="3"/>
      <c r="D452" s="3"/>
      <c r="G452" s="3"/>
      <c r="H452" s="3"/>
    </row>
    <row r="453" spans="2:8" s="6" customFormat="1" ht="12.75">
      <c r="B453" s="3"/>
      <c r="C453" s="3"/>
      <c r="D453" s="3"/>
      <c r="G453" s="3"/>
      <c r="H453" s="3"/>
    </row>
    <row r="454" spans="2:8" s="6" customFormat="1" ht="12.75">
      <c r="B454" s="3"/>
      <c r="C454" s="3"/>
      <c r="D454" s="3"/>
      <c r="G454" s="3"/>
      <c r="H454" s="3"/>
    </row>
    <row r="455" spans="2:8" s="6" customFormat="1" ht="12.75">
      <c r="B455" s="3"/>
      <c r="C455" s="3"/>
      <c r="D455" s="3"/>
      <c r="G455" s="3"/>
      <c r="H455" s="3"/>
    </row>
    <row r="456" spans="2:8" s="6" customFormat="1" ht="12.75">
      <c r="B456" s="3"/>
      <c r="C456" s="3"/>
      <c r="D456" s="3"/>
      <c r="G456" s="3"/>
      <c r="H456" s="3"/>
    </row>
    <row r="457" spans="2:8" s="6" customFormat="1" ht="12.75">
      <c r="B457" s="3"/>
      <c r="C457" s="3"/>
      <c r="D457" s="3"/>
      <c r="G457" s="3"/>
      <c r="H457" s="3"/>
    </row>
    <row r="458" spans="2:8" s="6" customFormat="1" ht="12.75">
      <c r="B458" s="3"/>
      <c r="C458" s="3"/>
      <c r="D458" s="3"/>
      <c r="G458" s="3"/>
      <c r="H458" s="3"/>
    </row>
    <row r="459" spans="2:8" s="6" customFormat="1" ht="12.75">
      <c r="B459" s="3"/>
      <c r="C459" s="3"/>
      <c r="D459" s="3"/>
      <c r="G459" s="3"/>
      <c r="H459" s="3"/>
    </row>
    <row r="460" spans="2:8" s="6" customFormat="1" ht="12.75">
      <c r="B460" s="3"/>
      <c r="C460" s="3"/>
      <c r="D460" s="3"/>
      <c r="G460" s="3"/>
      <c r="H460" s="3"/>
    </row>
    <row r="461" spans="2:8" s="6" customFormat="1" ht="12.75">
      <c r="B461" s="3"/>
      <c r="C461" s="3"/>
      <c r="D461" s="3"/>
      <c r="G461" s="3"/>
      <c r="H461" s="3"/>
    </row>
    <row r="462" spans="2:8" s="6" customFormat="1" ht="12.75">
      <c r="B462" s="3"/>
      <c r="C462" s="3"/>
      <c r="D462" s="3"/>
      <c r="G462" s="3"/>
      <c r="H462" s="3"/>
    </row>
    <row r="463" spans="2:8" s="6" customFormat="1" ht="12.75">
      <c r="B463" s="3"/>
      <c r="C463" s="3"/>
      <c r="D463" s="3"/>
      <c r="G463" s="3"/>
      <c r="H463" s="3"/>
    </row>
    <row r="464" spans="2:8" s="6" customFormat="1" ht="12.75">
      <c r="B464" s="3"/>
      <c r="C464" s="3"/>
      <c r="D464" s="3"/>
      <c r="G464" s="3"/>
      <c r="H464" s="3"/>
    </row>
    <row r="465" spans="2:8" s="6" customFormat="1" ht="12.75">
      <c r="B465" s="3"/>
      <c r="C465" s="3"/>
      <c r="D465" s="3"/>
      <c r="G465" s="3"/>
      <c r="H465" s="3"/>
    </row>
    <row r="466" spans="2:8" s="6" customFormat="1" ht="12.75">
      <c r="B466" s="3"/>
      <c r="C466" s="3"/>
      <c r="D466" s="3"/>
      <c r="G466" s="3"/>
      <c r="H466" s="3"/>
    </row>
    <row r="467" spans="2:8" s="6" customFormat="1" ht="12.75">
      <c r="B467" s="3"/>
      <c r="C467" s="3"/>
      <c r="D467" s="3"/>
      <c r="G467" s="3"/>
      <c r="H467" s="3"/>
    </row>
    <row r="468" spans="2:8" s="6" customFormat="1" ht="12.75">
      <c r="B468" s="3"/>
      <c r="C468" s="3"/>
      <c r="D468" s="3"/>
      <c r="G468" s="3"/>
      <c r="H468" s="3"/>
    </row>
    <row r="469" spans="2:8" s="6" customFormat="1" ht="12.75">
      <c r="B469" s="3"/>
      <c r="C469" s="3"/>
      <c r="D469" s="3"/>
      <c r="G469" s="3"/>
      <c r="H469" s="3"/>
    </row>
    <row r="470" spans="2:8" s="6" customFormat="1" ht="12.75">
      <c r="B470" s="3"/>
      <c r="C470" s="3"/>
      <c r="D470" s="3"/>
      <c r="G470" s="3"/>
      <c r="H470" s="3"/>
    </row>
    <row r="471" spans="2:8" s="6" customFormat="1" ht="12.75">
      <c r="B471" s="3"/>
      <c r="C471" s="3"/>
      <c r="D471" s="3"/>
      <c r="G471" s="3"/>
      <c r="H471" s="3"/>
    </row>
    <row r="472" spans="2:8" s="6" customFormat="1" ht="12.75">
      <c r="B472" s="3"/>
      <c r="C472" s="3"/>
      <c r="D472" s="3"/>
      <c r="G472" s="3"/>
      <c r="H472" s="3"/>
    </row>
    <row r="473" spans="2:8" s="6" customFormat="1" ht="12.75">
      <c r="B473" s="3"/>
      <c r="C473" s="3"/>
      <c r="D473" s="3"/>
      <c r="G473" s="3"/>
      <c r="H473" s="3"/>
    </row>
    <row r="474" spans="2:8" s="6" customFormat="1" ht="12.75">
      <c r="B474" s="3"/>
      <c r="C474" s="3"/>
      <c r="D474" s="3"/>
      <c r="G474" s="3"/>
      <c r="H474" s="3"/>
    </row>
    <row r="475" spans="2:8" s="6" customFormat="1" ht="12.75">
      <c r="B475" s="3"/>
      <c r="C475" s="3"/>
      <c r="D475" s="3"/>
      <c r="G475" s="3"/>
      <c r="H475" s="3"/>
    </row>
    <row r="476" spans="2:8" s="6" customFormat="1" ht="12.75">
      <c r="B476" s="3"/>
      <c r="C476" s="3"/>
      <c r="D476" s="3"/>
      <c r="G476" s="3"/>
      <c r="H476" s="3"/>
    </row>
    <row r="477" spans="2:8" s="6" customFormat="1" ht="12.75">
      <c r="B477" s="3"/>
      <c r="C477" s="3"/>
      <c r="D477" s="3"/>
      <c r="G477" s="3"/>
      <c r="H477" s="3"/>
    </row>
    <row r="478" spans="2:8" s="6" customFormat="1" ht="12.75">
      <c r="B478" s="3"/>
      <c r="C478" s="3"/>
      <c r="D478" s="3"/>
      <c r="G478" s="3"/>
      <c r="H478" s="3"/>
    </row>
    <row r="479" spans="2:8" s="6" customFormat="1" ht="12.75">
      <c r="B479" s="3"/>
      <c r="C479" s="3"/>
      <c r="D479" s="3"/>
      <c r="G479" s="3"/>
      <c r="H479" s="3"/>
    </row>
    <row r="480" spans="2:8" s="6" customFormat="1" ht="12.75">
      <c r="B480" s="3"/>
      <c r="C480" s="3"/>
      <c r="D480" s="3"/>
      <c r="G480" s="3"/>
      <c r="H480" s="3"/>
    </row>
    <row r="481" spans="2:8" s="6" customFormat="1" ht="12.75">
      <c r="B481" s="3"/>
      <c r="C481" s="3"/>
      <c r="D481" s="3"/>
      <c r="G481" s="3"/>
      <c r="H481" s="3"/>
    </row>
    <row r="482" spans="2:8" s="6" customFormat="1" ht="12.75">
      <c r="B482" s="3"/>
      <c r="C482" s="3"/>
      <c r="D482" s="3"/>
      <c r="G482" s="3"/>
      <c r="H482" s="3"/>
    </row>
    <row r="483" spans="2:8" s="6" customFormat="1" ht="12.75">
      <c r="B483" s="3"/>
      <c r="C483" s="3"/>
      <c r="D483" s="3"/>
      <c r="G483" s="3"/>
      <c r="H483" s="3"/>
    </row>
    <row r="484" spans="2:8" s="6" customFormat="1" ht="12.75">
      <c r="B484" s="3"/>
      <c r="C484" s="3"/>
      <c r="D484" s="3"/>
      <c r="G484" s="3"/>
      <c r="H484" s="3"/>
    </row>
    <row r="485" spans="2:8" s="6" customFormat="1" ht="12.75">
      <c r="B485" s="3"/>
      <c r="C485" s="3"/>
      <c r="D485" s="3"/>
      <c r="G485" s="3"/>
      <c r="H485" s="3"/>
    </row>
    <row r="486" spans="2:8" s="6" customFormat="1" ht="12.75">
      <c r="B486" s="3"/>
      <c r="C486" s="3"/>
      <c r="D486" s="3"/>
      <c r="G486" s="3"/>
      <c r="H486" s="3"/>
    </row>
    <row r="487" spans="2:8" s="6" customFormat="1" ht="12.75">
      <c r="B487" s="3"/>
      <c r="C487" s="3"/>
      <c r="D487" s="3"/>
      <c r="G487" s="3"/>
      <c r="H487" s="3"/>
    </row>
    <row r="488" spans="2:8" s="6" customFormat="1" ht="12.75">
      <c r="B488" s="3"/>
      <c r="C488" s="3"/>
      <c r="D488" s="3"/>
      <c r="G488" s="3"/>
      <c r="H488" s="3"/>
    </row>
    <row r="489" spans="2:8" s="6" customFormat="1" ht="12.75">
      <c r="B489" s="3"/>
      <c r="C489" s="3"/>
      <c r="D489" s="3"/>
      <c r="G489" s="3"/>
      <c r="H489" s="3"/>
    </row>
    <row r="490" spans="2:8" s="6" customFormat="1" ht="12.75">
      <c r="B490" s="3"/>
      <c r="C490" s="3"/>
      <c r="D490" s="3"/>
      <c r="G490" s="3"/>
      <c r="H490" s="3"/>
    </row>
    <row r="491" spans="2:8" s="6" customFormat="1" ht="12.75">
      <c r="B491" s="3"/>
      <c r="C491" s="3"/>
      <c r="D491" s="3"/>
      <c r="G491" s="3"/>
      <c r="H491" s="3"/>
    </row>
    <row r="492" spans="2:8" s="6" customFormat="1" ht="12.75">
      <c r="B492" s="3"/>
      <c r="C492" s="3"/>
      <c r="D492" s="3"/>
      <c r="G492" s="3"/>
      <c r="H492" s="3"/>
    </row>
    <row r="493" spans="2:8" s="6" customFormat="1" ht="12.75">
      <c r="B493" s="3"/>
      <c r="C493" s="3"/>
      <c r="D493" s="3"/>
      <c r="G493" s="3"/>
      <c r="H493" s="3"/>
    </row>
    <row r="494" spans="2:8" s="6" customFormat="1" ht="12.75">
      <c r="B494" s="3"/>
      <c r="C494" s="3"/>
      <c r="D494" s="3"/>
      <c r="G494" s="3"/>
      <c r="H494" s="3"/>
    </row>
    <row r="495" spans="2:8" s="6" customFormat="1" ht="12.75">
      <c r="B495" s="3"/>
      <c r="C495" s="3"/>
      <c r="D495" s="3"/>
      <c r="G495" s="3"/>
      <c r="H495" s="3"/>
    </row>
    <row r="496" spans="2:8" s="6" customFormat="1" ht="12.75">
      <c r="B496" s="3"/>
      <c r="C496" s="3"/>
      <c r="D496" s="3"/>
      <c r="G496" s="3"/>
      <c r="H496" s="3"/>
    </row>
    <row r="497" spans="2:8" s="6" customFormat="1" ht="12.75">
      <c r="B497" s="3"/>
      <c r="C497" s="3"/>
      <c r="D497" s="3"/>
      <c r="G497" s="3"/>
      <c r="H497" s="3"/>
    </row>
    <row r="498" spans="2:8" s="6" customFormat="1" ht="12.75">
      <c r="B498" s="3"/>
      <c r="C498" s="3"/>
      <c r="D498" s="3"/>
      <c r="G498" s="3"/>
      <c r="H498" s="3"/>
    </row>
    <row r="499" spans="2:8" s="6" customFormat="1" ht="12.75">
      <c r="B499" s="3"/>
      <c r="C499" s="3"/>
      <c r="D499" s="3"/>
      <c r="G499" s="3"/>
      <c r="H499" s="3"/>
    </row>
    <row r="500" spans="2:8" s="6" customFormat="1" ht="12.75">
      <c r="B500" s="3"/>
      <c r="C500" s="3"/>
      <c r="D500" s="3"/>
      <c r="G500" s="3"/>
      <c r="H500" s="3"/>
    </row>
    <row r="501" spans="2:8" s="6" customFormat="1" ht="12.75">
      <c r="B501" s="3"/>
      <c r="C501" s="3"/>
      <c r="D501" s="3"/>
      <c r="G501" s="3"/>
      <c r="H501" s="3"/>
    </row>
    <row r="502" spans="2:8" s="6" customFormat="1" ht="12.75">
      <c r="B502" s="3"/>
      <c r="C502" s="3"/>
      <c r="D502" s="3"/>
      <c r="G502" s="3"/>
      <c r="H502" s="3"/>
    </row>
    <row r="503" spans="2:8" s="6" customFormat="1" ht="12.75">
      <c r="B503" s="3"/>
      <c r="C503" s="3"/>
      <c r="D503" s="3"/>
      <c r="G503" s="3"/>
      <c r="H503" s="3"/>
    </row>
    <row r="504" spans="2:8" s="6" customFormat="1" ht="12.75">
      <c r="B504" s="3"/>
      <c r="C504" s="3"/>
      <c r="D504" s="3"/>
      <c r="G504" s="3"/>
      <c r="H504" s="3"/>
    </row>
    <row r="505" spans="2:8" s="6" customFormat="1" ht="12.75">
      <c r="B505" s="3"/>
      <c r="C505" s="3"/>
      <c r="D505" s="3"/>
      <c r="G505" s="3"/>
      <c r="H505" s="3"/>
    </row>
    <row r="506" spans="2:8" s="6" customFormat="1" ht="12.75">
      <c r="B506" s="3"/>
      <c r="C506" s="3"/>
      <c r="D506" s="3"/>
      <c r="G506" s="3"/>
      <c r="H506" s="3"/>
    </row>
    <row r="507" spans="2:8" s="6" customFormat="1" ht="12.75">
      <c r="B507" s="3"/>
      <c r="C507" s="3"/>
      <c r="D507" s="3"/>
      <c r="G507" s="3"/>
      <c r="H507" s="3"/>
    </row>
    <row r="508" spans="2:8" s="6" customFormat="1" ht="12.75">
      <c r="B508" s="3"/>
      <c r="C508" s="3"/>
      <c r="D508" s="3"/>
      <c r="G508" s="3"/>
      <c r="H508" s="3"/>
    </row>
    <row r="509" spans="2:8" s="6" customFormat="1" ht="12.75">
      <c r="B509" s="3"/>
      <c r="C509" s="3"/>
      <c r="D509" s="3"/>
      <c r="G509" s="3"/>
      <c r="H509" s="3"/>
    </row>
    <row r="510" spans="2:8" s="6" customFormat="1" ht="12.75">
      <c r="B510" s="3"/>
      <c r="C510" s="3"/>
      <c r="D510" s="3"/>
      <c r="G510" s="3"/>
      <c r="H510" s="3"/>
    </row>
    <row r="511" spans="2:8" s="6" customFormat="1" ht="12.75">
      <c r="B511" s="3"/>
      <c r="C511" s="3"/>
      <c r="D511" s="3"/>
      <c r="G511" s="3"/>
      <c r="H511" s="3"/>
    </row>
    <row r="512" spans="2:8" s="6" customFormat="1" ht="12.75">
      <c r="B512" s="3"/>
      <c r="C512" s="3"/>
      <c r="D512" s="3"/>
      <c r="G512" s="3"/>
      <c r="H512" s="3"/>
    </row>
    <row r="513" spans="2:8" s="6" customFormat="1" ht="12.75">
      <c r="B513" s="3"/>
      <c r="C513" s="3"/>
      <c r="D513" s="3"/>
      <c r="G513" s="3"/>
      <c r="H513" s="3"/>
    </row>
    <row r="514" spans="2:8" s="6" customFormat="1" ht="12.75">
      <c r="B514" s="3"/>
      <c r="C514" s="3"/>
      <c r="D514" s="3"/>
      <c r="G514" s="3"/>
      <c r="H514" s="3"/>
    </row>
    <row r="515" spans="2:8" s="6" customFormat="1" ht="12.75">
      <c r="B515" s="3"/>
      <c r="C515" s="3"/>
      <c r="D515" s="3"/>
      <c r="G515" s="3"/>
      <c r="H515" s="3"/>
    </row>
    <row r="516" spans="2:8" s="6" customFormat="1" ht="12.75">
      <c r="B516" s="3"/>
      <c r="C516" s="3"/>
      <c r="D516" s="3"/>
      <c r="G516" s="3"/>
      <c r="H516" s="3"/>
    </row>
    <row r="517" spans="2:8" s="6" customFormat="1" ht="12.75">
      <c r="B517" s="3"/>
      <c r="C517" s="3"/>
      <c r="D517" s="3"/>
      <c r="G517" s="3"/>
      <c r="H517" s="3"/>
    </row>
    <row r="518" spans="2:8" s="6" customFormat="1" ht="12.75">
      <c r="B518" s="3"/>
      <c r="C518" s="3"/>
      <c r="D518" s="3"/>
      <c r="G518" s="3"/>
      <c r="H518" s="3"/>
    </row>
    <row r="519" spans="2:8" s="6" customFormat="1" ht="12.75">
      <c r="B519" s="3"/>
      <c r="C519" s="3"/>
      <c r="D519" s="3"/>
      <c r="G519" s="3"/>
      <c r="H519" s="3"/>
    </row>
    <row r="520" spans="2:8" s="6" customFormat="1" ht="12.75">
      <c r="B520" s="3"/>
      <c r="C520" s="3"/>
      <c r="D520" s="3"/>
      <c r="G520" s="3"/>
      <c r="H520" s="3"/>
    </row>
    <row r="521" spans="2:8" s="6" customFormat="1" ht="12.75">
      <c r="B521" s="3"/>
      <c r="C521" s="3"/>
      <c r="D521" s="3"/>
      <c r="G521" s="3"/>
      <c r="H521" s="3"/>
    </row>
    <row r="522" spans="2:8" s="6" customFormat="1" ht="12.75">
      <c r="B522" s="3"/>
      <c r="C522" s="3"/>
      <c r="D522" s="3"/>
      <c r="G522" s="3"/>
      <c r="H522" s="3"/>
    </row>
    <row r="523" spans="2:8" s="6" customFormat="1" ht="12.75">
      <c r="B523" s="3"/>
      <c r="C523" s="3"/>
      <c r="D523" s="3"/>
      <c r="G523" s="3"/>
      <c r="H523" s="3"/>
    </row>
    <row r="524" spans="2:8" s="6" customFormat="1" ht="12.75">
      <c r="B524" s="3"/>
      <c r="C524" s="3"/>
      <c r="D524" s="3"/>
      <c r="G524" s="3"/>
      <c r="H524" s="3"/>
    </row>
    <row r="525" spans="2:8" s="6" customFormat="1" ht="12.75">
      <c r="B525" s="3"/>
      <c r="C525" s="3"/>
      <c r="D525" s="3"/>
      <c r="G525" s="3"/>
      <c r="H525" s="3"/>
    </row>
    <row r="526" spans="2:8" s="6" customFormat="1" ht="12.75">
      <c r="B526" s="3"/>
      <c r="C526" s="3"/>
      <c r="D526" s="3"/>
      <c r="G526" s="3"/>
      <c r="H526" s="3"/>
    </row>
    <row r="527" spans="2:8" s="6" customFormat="1" ht="12.75">
      <c r="B527" s="3"/>
      <c r="C527" s="3"/>
      <c r="D527" s="3"/>
      <c r="G527" s="3"/>
      <c r="H527" s="3"/>
    </row>
    <row r="528" spans="2:8" s="6" customFormat="1" ht="12.75">
      <c r="B528" s="3"/>
      <c r="C528" s="3"/>
      <c r="D528" s="3"/>
      <c r="G528" s="3"/>
      <c r="H528" s="3"/>
    </row>
    <row r="529" spans="2:8" s="6" customFormat="1" ht="12.75">
      <c r="B529" s="3"/>
      <c r="C529" s="3"/>
      <c r="D529" s="3"/>
      <c r="G529" s="3"/>
      <c r="H529" s="3"/>
    </row>
    <row r="530" spans="2:8" s="6" customFormat="1" ht="12.75">
      <c r="B530" s="3"/>
      <c r="C530" s="3"/>
      <c r="D530" s="3"/>
      <c r="G530" s="3"/>
      <c r="H530" s="3"/>
    </row>
    <row r="531" spans="2:8" s="6" customFormat="1" ht="12.75">
      <c r="B531" s="3"/>
      <c r="C531" s="3"/>
      <c r="D531" s="3"/>
      <c r="G531" s="3"/>
      <c r="H531" s="3"/>
    </row>
    <row r="532" spans="2:8" s="6" customFormat="1" ht="12.75">
      <c r="B532" s="3"/>
      <c r="C532" s="3"/>
      <c r="D532" s="3"/>
      <c r="G532" s="3"/>
      <c r="H532" s="3"/>
    </row>
    <row r="533" spans="2:8" s="6" customFormat="1" ht="12.75">
      <c r="B533" s="3"/>
      <c r="C533" s="3"/>
      <c r="D533" s="3"/>
      <c r="G533" s="3"/>
      <c r="H533" s="3"/>
    </row>
    <row r="534" spans="2:8" s="6" customFormat="1" ht="12.75">
      <c r="B534" s="3"/>
      <c r="C534" s="3"/>
      <c r="D534" s="3"/>
      <c r="G534" s="3"/>
      <c r="H534" s="3"/>
    </row>
    <row r="535" spans="2:8" s="6" customFormat="1" ht="12.75">
      <c r="B535" s="3"/>
      <c r="C535" s="3"/>
      <c r="D535" s="3"/>
      <c r="G535" s="3"/>
      <c r="H535" s="3"/>
    </row>
    <row r="536" spans="2:8" s="6" customFormat="1" ht="12.75">
      <c r="B536" s="3"/>
      <c r="C536" s="3"/>
      <c r="D536" s="3"/>
      <c r="G536" s="3"/>
      <c r="H536" s="3"/>
    </row>
    <row r="537" spans="2:8" s="6" customFormat="1" ht="12.75">
      <c r="B537" s="3"/>
      <c r="C537" s="3"/>
      <c r="D537" s="3"/>
      <c r="G537" s="3"/>
      <c r="H537" s="3"/>
    </row>
    <row r="538" spans="2:8" s="6" customFormat="1" ht="12.75">
      <c r="B538" s="3"/>
      <c r="C538" s="3"/>
      <c r="D538" s="3"/>
      <c r="G538" s="3"/>
      <c r="H538" s="3"/>
    </row>
    <row r="539" spans="2:8" s="6" customFormat="1" ht="12.75">
      <c r="B539" s="3"/>
      <c r="C539" s="3"/>
      <c r="D539" s="3"/>
      <c r="G539" s="3"/>
      <c r="H539" s="3"/>
    </row>
    <row r="540" spans="2:8" s="6" customFormat="1" ht="12.75">
      <c r="B540" s="3"/>
      <c r="C540" s="3"/>
      <c r="D540" s="3"/>
      <c r="G540" s="3"/>
      <c r="H540" s="3"/>
    </row>
    <row r="541" spans="2:8" s="6" customFormat="1" ht="12.75">
      <c r="B541" s="3"/>
      <c r="C541" s="3"/>
      <c r="D541" s="3"/>
      <c r="G541" s="3"/>
      <c r="H541" s="3"/>
    </row>
    <row r="542" spans="2:8" s="6" customFormat="1" ht="12.75">
      <c r="B542" s="3"/>
      <c r="C542" s="3"/>
      <c r="D542" s="3"/>
      <c r="G542" s="3"/>
      <c r="H542" s="3"/>
    </row>
    <row r="543" spans="2:8" s="6" customFormat="1" ht="12.75">
      <c r="B543" s="3"/>
      <c r="C543" s="3"/>
      <c r="D543" s="3"/>
      <c r="G543" s="3"/>
      <c r="H543" s="3"/>
    </row>
    <row r="544" spans="2:8" s="6" customFormat="1" ht="12.75">
      <c r="B544" s="3"/>
      <c r="C544" s="3"/>
      <c r="D544" s="3"/>
      <c r="G544" s="3"/>
      <c r="H544" s="3"/>
    </row>
    <row r="545" spans="2:8" s="6" customFormat="1" ht="12.75">
      <c r="B545" s="3"/>
      <c r="C545" s="3"/>
      <c r="D545" s="3"/>
      <c r="G545" s="3"/>
      <c r="H545" s="3"/>
    </row>
    <row r="546" spans="2:8" s="6" customFormat="1" ht="12.75">
      <c r="B546" s="3"/>
      <c r="C546" s="3"/>
      <c r="D546" s="3"/>
      <c r="G546" s="3"/>
      <c r="H546" s="3"/>
    </row>
    <row r="547" spans="2:8" s="6" customFormat="1" ht="12.75">
      <c r="B547" s="3"/>
      <c r="C547" s="3"/>
      <c r="D547" s="3"/>
      <c r="G547" s="3"/>
      <c r="H547" s="3"/>
    </row>
    <row r="548" spans="2:8" s="6" customFormat="1" ht="12.75">
      <c r="B548" s="3"/>
      <c r="C548" s="3"/>
      <c r="D548" s="3"/>
      <c r="G548" s="3"/>
      <c r="H548" s="3"/>
    </row>
    <row r="549" spans="2:8" s="6" customFormat="1" ht="12.75">
      <c r="B549" s="3"/>
      <c r="C549" s="3"/>
      <c r="D549" s="3"/>
      <c r="G549" s="3"/>
      <c r="H549" s="3"/>
    </row>
    <row r="550" spans="2:8" s="6" customFormat="1" ht="12.75">
      <c r="B550" s="3"/>
      <c r="C550" s="3"/>
      <c r="D550" s="3"/>
      <c r="G550" s="3"/>
      <c r="H550" s="3"/>
    </row>
    <row r="551" spans="2:8" s="6" customFormat="1" ht="12.75">
      <c r="B551" s="3"/>
      <c r="C551" s="3"/>
      <c r="D551" s="3"/>
      <c r="G551" s="3"/>
      <c r="H551" s="3"/>
    </row>
    <row r="552" spans="2:8" s="6" customFormat="1" ht="12.75">
      <c r="B552" s="3"/>
      <c r="C552" s="3"/>
      <c r="D552" s="3"/>
      <c r="G552" s="3"/>
      <c r="H552" s="3"/>
    </row>
    <row r="553" spans="2:8" s="6" customFormat="1" ht="12.75">
      <c r="B553" s="3"/>
      <c r="C553" s="3"/>
      <c r="D553" s="3"/>
      <c r="G553" s="3"/>
      <c r="H553" s="3"/>
    </row>
    <row r="554" spans="2:8" s="6" customFormat="1" ht="12.75">
      <c r="B554" s="3"/>
      <c r="C554" s="3"/>
      <c r="D554" s="3"/>
      <c r="G554" s="3"/>
      <c r="H554" s="3"/>
    </row>
    <row r="555" spans="2:8" s="6" customFormat="1" ht="12.75">
      <c r="B555" s="3"/>
      <c r="C555" s="3"/>
      <c r="D555" s="3"/>
      <c r="G555" s="3"/>
      <c r="H555" s="3"/>
    </row>
    <row r="556" spans="2:8" s="6" customFormat="1" ht="12.75">
      <c r="B556" s="3"/>
      <c r="C556" s="3"/>
      <c r="D556" s="3"/>
      <c r="G556" s="3"/>
      <c r="H556" s="3"/>
    </row>
    <row r="557" spans="2:8" s="6" customFormat="1" ht="12.75">
      <c r="B557" s="3"/>
      <c r="C557" s="3"/>
      <c r="D557" s="3"/>
      <c r="G557" s="3"/>
      <c r="H557" s="3"/>
    </row>
    <row r="558" spans="2:8" s="6" customFormat="1" ht="12.75">
      <c r="B558" s="3"/>
      <c r="C558" s="3"/>
      <c r="D558" s="3"/>
      <c r="G558" s="3"/>
      <c r="H558" s="3"/>
    </row>
    <row r="559" spans="2:8" s="6" customFormat="1" ht="12.75">
      <c r="B559" s="3"/>
      <c r="C559" s="3"/>
      <c r="D559" s="3"/>
      <c r="G559" s="3"/>
      <c r="H559" s="3"/>
    </row>
    <row r="560" spans="2:8" s="6" customFormat="1" ht="12.75">
      <c r="B560" s="3"/>
      <c r="C560" s="3"/>
      <c r="D560" s="3"/>
      <c r="G560" s="3"/>
      <c r="H560" s="3"/>
    </row>
    <row r="561" spans="2:8" s="6" customFormat="1" ht="12.75">
      <c r="B561" s="3"/>
      <c r="C561" s="3"/>
      <c r="D561" s="3"/>
      <c r="G561" s="3"/>
      <c r="H561" s="3"/>
    </row>
    <row r="562" spans="2:8" s="6" customFormat="1" ht="12.75">
      <c r="B562" s="3"/>
      <c r="C562" s="3"/>
      <c r="D562" s="3"/>
      <c r="G562" s="3"/>
      <c r="H562" s="3"/>
    </row>
    <row r="563" spans="2:8" s="6" customFormat="1" ht="12.75">
      <c r="B563" s="3"/>
      <c r="C563" s="3"/>
      <c r="D563" s="3"/>
      <c r="G563" s="3"/>
      <c r="H563" s="3"/>
    </row>
    <row r="564" spans="2:8" s="6" customFormat="1" ht="12.75">
      <c r="B564" s="3"/>
      <c r="C564" s="3"/>
      <c r="D564" s="3"/>
      <c r="G564" s="3"/>
      <c r="H564" s="3"/>
    </row>
    <row r="565" spans="2:8" s="6" customFormat="1" ht="12.75">
      <c r="B565" s="3"/>
      <c r="C565" s="3"/>
      <c r="D565" s="3"/>
      <c r="G565" s="3"/>
      <c r="H565" s="3"/>
    </row>
    <row r="566" spans="2:8" s="6" customFormat="1" ht="12.75">
      <c r="B566" s="3"/>
      <c r="C566" s="3"/>
      <c r="D566" s="3"/>
      <c r="G566" s="3"/>
      <c r="H566" s="3"/>
    </row>
    <row r="567" spans="2:8" s="6" customFormat="1" ht="12.75">
      <c r="B567" s="3"/>
      <c r="C567" s="3"/>
      <c r="D567" s="3"/>
      <c r="G567" s="3"/>
      <c r="H567" s="3"/>
    </row>
    <row r="568" spans="2:8" s="6" customFormat="1" ht="12.75">
      <c r="B568" s="3"/>
      <c r="C568" s="3"/>
      <c r="D568" s="3"/>
      <c r="G568" s="3"/>
      <c r="H568" s="3"/>
    </row>
    <row r="569" spans="2:8" s="6" customFormat="1" ht="12.75">
      <c r="B569" s="3"/>
      <c r="C569" s="3"/>
      <c r="D569" s="3"/>
      <c r="G569" s="3"/>
      <c r="H569" s="3"/>
    </row>
    <row r="570" spans="2:8" s="6" customFormat="1" ht="12.75">
      <c r="B570" s="3"/>
      <c r="C570" s="3"/>
      <c r="D570" s="3"/>
      <c r="G570" s="3"/>
      <c r="H570" s="3"/>
    </row>
    <row r="571" spans="2:8" s="6" customFormat="1" ht="12.75">
      <c r="B571" s="3"/>
      <c r="C571" s="3"/>
      <c r="D571" s="3"/>
      <c r="G571" s="3"/>
      <c r="H571" s="3"/>
    </row>
    <row r="572" spans="2:8" s="6" customFormat="1" ht="12.75">
      <c r="B572" s="3"/>
      <c r="C572" s="3"/>
      <c r="D572" s="3"/>
      <c r="G572" s="3"/>
      <c r="H572" s="3"/>
    </row>
    <row r="573" spans="2:8" s="6" customFormat="1" ht="12.75">
      <c r="B573" s="3"/>
      <c r="C573" s="3"/>
      <c r="D573" s="3"/>
      <c r="G573" s="3"/>
      <c r="H573" s="3"/>
    </row>
    <row r="574" spans="2:8" s="8" customFormat="1" ht="12.75">
      <c r="B574" s="7"/>
      <c r="C574" s="7"/>
      <c r="D574" s="7"/>
      <c r="G574" s="7"/>
      <c r="H574" s="7"/>
    </row>
    <row r="575" spans="2:8" s="8" customFormat="1" ht="12.75">
      <c r="B575" s="7"/>
      <c r="C575" s="7"/>
      <c r="D575" s="7"/>
      <c r="G575" s="7"/>
      <c r="H575" s="7"/>
    </row>
    <row r="576" spans="2:8" s="8" customFormat="1" ht="12.75">
      <c r="B576" s="7"/>
      <c r="C576" s="7"/>
      <c r="D576" s="7"/>
      <c r="G576" s="7"/>
      <c r="H576" s="7"/>
    </row>
    <row r="577" spans="2:8" s="8" customFormat="1" ht="12.75">
      <c r="B577" s="7"/>
      <c r="C577" s="7"/>
      <c r="D577" s="7"/>
      <c r="G577" s="7"/>
      <c r="H577" s="7"/>
    </row>
    <row r="578" spans="2:8" s="8" customFormat="1" ht="12.75">
      <c r="B578" s="7"/>
      <c r="C578" s="7"/>
      <c r="D578" s="7"/>
      <c r="G578" s="7"/>
      <c r="H578" s="7"/>
    </row>
    <row r="579" spans="2:8" s="8" customFormat="1" ht="12.75">
      <c r="B579" s="7"/>
      <c r="C579" s="7"/>
      <c r="D579" s="7"/>
      <c r="G579" s="7"/>
      <c r="H579" s="7"/>
    </row>
    <row r="580" spans="2:8" s="8" customFormat="1" ht="12.75">
      <c r="B580" s="7"/>
      <c r="C580" s="7"/>
      <c r="D580" s="7"/>
      <c r="G580" s="7"/>
      <c r="H580" s="7"/>
    </row>
    <row r="581" spans="2:8" s="8" customFormat="1" ht="12.75">
      <c r="B581" s="7"/>
      <c r="C581" s="7"/>
      <c r="D581" s="7"/>
      <c r="G581" s="7"/>
      <c r="H581" s="7"/>
    </row>
    <row r="582" spans="2:8" s="8" customFormat="1" ht="12.75">
      <c r="B582" s="7"/>
      <c r="C582" s="7"/>
      <c r="D582" s="7"/>
      <c r="G582" s="7"/>
      <c r="H582" s="7"/>
    </row>
    <row r="583" spans="2:8" s="8" customFormat="1" ht="12.75">
      <c r="B583" s="7"/>
      <c r="C583" s="7"/>
      <c r="D583" s="7"/>
      <c r="G583" s="7"/>
      <c r="H583" s="7"/>
    </row>
    <row r="584" spans="2:8" s="8" customFormat="1" ht="12.75">
      <c r="B584" s="7"/>
      <c r="C584" s="7"/>
      <c r="D584" s="7"/>
      <c r="G584" s="7"/>
      <c r="H584" s="7"/>
    </row>
    <row r="585" spans="2:8" s="8" customFormat="1" ht="12.75">
      <c r="B585" s="7"/>
      <c r="C585" s="7"/>
      <c r="D585" s="7"/>
      <c r="G585" s="7"/>
      <c r="H585" s="7"/>
    </row>
    <row r="586" spans="2:8" s="8" customFormat="1" ht="12.75">
      <c r="B586" s="7"/>
      <c r="C586" s="7"/>
      <c r="D586" s="7"/>
      <c r="G586" s="7"/>
      <c r="H586" s="7"/>
    </row>
    <row r="587" spans="2:8" s="8" customFormat="1" ht="12.75">
      <c r="B587" s="7"/>
      <c r="C587" s="7"/>
      <c r="D587" s="7"/>
      <c r="G587" s="7"/>
      <c r="H587" s="7"/>
    </row>
    <row r="588" spans="2:8" s="8" customFormat="1" ht="12.75">
      <c r="B588" s="7"/>
      <c r="C588" s="7"/>
      <c r="D588" s="7"/>
      <c r="G588" s="7"/>
      <c r="H588" s="7"/>
    </row>
    <row r="589" spans="2:8" s="8" customFormat="1" ht="12.75">
      <c r="B589" s="7"/>
      <c r="C589" s="7"/>
      <c r="D589" s="7"/>
      <c r="G589" s="7"/>
      <c r="H589" s="7"/>
    </row>
    <row r="590" spans="2:8" s="8" customFormat="1" ht="12.75">
      <c r="B590" s="7"/>
      <c r="C590" s="7"/>
      <c r="D590" s="7"/>
      <c r="G590" s="7"/>
      <c r="H590" s="7"/>
    </row>
    <row r="591" spans="2:8" s="8" customFormat="1" ht="12.75">
      <c r="B591" s="7"/>
      <c r="C591" s="7"/>
      <c r="D591" s="7"/>
      <c r="G591" s="7"/>
      <c r="H591" s="7"/>
    </row>
    <row r="592" spans="2:8" s="8" customFormat="1" ht="12.75">
      <c r="B592" s="7"/>
      <c r="C592" s="7"/>
      <c r="D592" s="7"/>
      <c r="G592" s="7"/>
      <c r="H592" s="7"/>
    </row>
    <row r="593" spans="2:8" s="8" customFormat="1" ht="12.75">
      <c r="B593" s="7"/>
      <c r="C593" s="7"/>
      <c r="D593" s="7"/>
      <c r="G593" s="7"/>
      <c r="H593" s="7"/>
    </row>
    <row r="594" spans="2:8" s="8" customFormat="1" ht="12.75">
      <c r="B594" s="7"/>
      <c r="C594" s="7"/>
      <c r="D594" s="7"/>
      <c r="G594" s="7"/>
      <c r="H594" s="7"/>
    </row>
    <row r="595" spans="2:8" s="8" customFormat="1" ht="12.75">
      <c r="B595" s="7"/>
      <c r="C595" s="7"/>
      <c r="D595" s="7"/>
      <c r="G595" s="7"/>
      <c r="H595" s="7"/>
    </row>
    <row r="596" spans="2:8" s="8" customFormat="1" ht="12.75">
      <c r="B596" s="7"/>
      <c r="C596" s="7"/>
      <c r="D596" s="7"/>
      <c r="G596" s="7"/>
      <c r="H596" s="7"/>
    </row>
    <row r="597" spans="2:8" s="8" customFormat="1" ht="12.75">
      <c r="B597" s="7"/>
      <c r="C597" s="7"/>
      <c r="D597" s="7"/>
      <c r="G597" s="7"/>
      <c r="H597" s="7"/>
    </row>
    <row r="598" spans="2:8" s="8" customFormat="1" ht="12.75">
      <c r="B598" s="7"/>
      <c r="C598" s="7"/>
      <c r="D598" s="7"/>
      <c r="G598" s="7"/>
      <c r="H598" s="7"/>
    </row>
    <row r="599" spans="2:8" s="8" customFormat="1" ht="12.75">
      <c r="B599" s="7"/>
      <c r="C599" s="7"/>
      <c r="D599" s="7"/>
      <c r="G599" s="7"/>
      <c r="H599" s="7"/>
    </row>
  </sheetData>
  <mergeCells count="13">
    <mergeCell ref="A1:F1"/>
    <mergeCell ref="A3:D3"/>
    <mergeCell ref="A136:F136"/>
    <mergeCell ref="A129:F129"/>
    <mergeCell ref="A130:F130"/>
    <mergeCell ref="A132:F132"/>
    <mergeCell ref="A135:F135"/>
    <mergeCell ref="A133:F133"/>
    <mergeCell ref="A134:F134"/>
    <mergeCell ref="A131:F131"/>
    <mergeCell ref="F140:H140"/>
    <mergeCell ref="A139:H139"/>
    <mergeCell ref="A138:H138"/>
  </mergeCells>
  <printOptions/>
  <pageMargins left="0.7874015748031497" right="0.7874015748031497" top="0.54" bottom="0.15748031496062992" header="0" footer="0"/>
  <pageSetup fitToHeight="10" horizontalDpi="600" verticalDpi="600" orientation="landscape" paperSize="9" scale="59" r:id="rId1"/>
  <rowBreaks count="2" manualBreakCount="2">
    <brk id="47" max="255" man="1"/>
    <brk id="8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MECON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jframo</dc:creator>
  <cp:keywords/>
  <dc:description/>
  <cp:lastModifiedBy>rbritos</cp:lastModifiedBy>
  <cp:lastPrinted>2006-12-01T16:09:39Z</cp:lastPrinted>
  <dcterms:created xsi:type="dcterms:W3CDTF">2005-06-03T14:47:10Z</dcterms:created>
  <dcterms:modified xsi:type="dcterms:W3CDTF">2006-12-01T17:33:57Z</dcterms:modified>
  <cp:category/>
  <cp:version/>
  <cp:contentType/>
  <cp:contentStatus/>
</cp:coreProperties>
</file>