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<sst xmlns="http://schemas.openxmlformats.org/spreadsheetml/2006/main" count="40" uniqueCount="40">
  <si>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DISCRIMINADA POR MES</t>
  </si>
  <si>
    <t>MUNICIPALIDADES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</si>
  <si>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</si>
  <si>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</si>
  <si>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</si>
  <si>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</si>
  <si>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</si>
  <si>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</si>
  <si>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</si>
  <si>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</si>
  <si>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</si>
  <si>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</si>
  <si>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</si>
  <si>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</si>
  <si>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</si>
  <si>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>GRAL. ALVEAR</t>
  </si>
  <si>
    <t>GODOY CRUZ</t>
  </si>
  <si>
    <t>GUAYMALLEN</t>
  </si>
  <si>
    <t>JUNIN</t>
  </si>
  <si>
    <t>LA PAZ</t>
  </si>
  <si>
    <t>LAS HERAS</t>
  </si>
  <si>
    <t>LAVALLE</t>
  </si>
  <si>
    <t>LUJAN DE CUYO</t>
  </si>
  <si>
    <t>MAIPU</t>
  </si>
  <si>
    <t>MALARGUE</t>
  </si>
  <si>
    <t>RIVADAVIA</t>
  </si>
  <si>
    <t>SAN CARLOS</t>
  </si>
  <si>
    <t>SAN MARTIN</t>
  </si>
  <si>
    <t>SAN RAFAEL</t>
  </si>
  <si>
    <t>SANTA ROSA</t>
  </si>
  <si>
    <t>TUNUYAN</t>
  </si>
  <si>
    <t>TUPUNGATO</t>
  </si>
  <si>
    <t>TOTALES</t>
  </si>
  <si>
    <t>Fuente:</t>
  </si>
  <si>
    <t>Página web del Ministerio de Hacienda de la Provincia de Mendoza:</t>
  </si>
  <si>
    <t>www.hacienda.mendoza.gov.ar</t>
  </si>
  <si>
    <t>Institución: Dirección General de Presupuesto.</t>
  </si>
  <si>
    <t>CAPITAL</t>
  </si>
  <si>
    <t>PARTICIPACION MUNICIPAL 2022 - PROVISORIA</t>
  </si>
  <si>
    <t>Los datos surgen de las resoluciones del Ministerio de Hacienda emitidas en cada uno de los meses indicados. Incluyen Financiamiento Educativo, Fondo Compensador y Subsidio per capita según corresponda.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</si>
</sst>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.00000_ ;_ * \-#,##0.00000_ ;_ * &quot;-&quot;??_ ;_ @_ "/>
    <numFmt numFmtId="181" formatCode="_ * #,##0.000000_ ;_ * \-#,##0.000000_ ;_ * &quot;-&quot;??_ ;_ @_ "/>
    <numFmt numFmtId="182" formatCode="_ * #,##0.0000000_ ;_ * \-#,##0.0000000_ ;_ * &quot;-&quot;??_ ;_ @_ "/>
    <numFmt numFmtId="183" formatCode="_ * #,##0.00000000_ ;_ * \-#,##0.00000000_ ;_ * &quot;-&quot;??????_ ;_ @_ "/>
    <numFmt numFmtId="184" formatCode="_ * #,##0.0_ ;_ * \-#,##0.0_ ;_ * &quot;-&quot;??_ ;_ @_ "/>
    <numFmt numFmtId="185" formatCode="_ * #,##0_ ;_ * \-#,##0_ ;_ * &quot;-&quot;??_ ;_ @_ "/>
    <numFmt numFmtId="186" formatCode="#,##0.0"/>
    <numFmt numFmtId="187" formatCode="#,##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7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>
      <alignment/>
    </xf>
    <xf numFmtId="3" fontId="3" fillId="33" borderId="18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3" fontId="3" fillId="33" borderId="0" xfId="0" applyNumberFormat="1" applyFont="1" applyFill="1" applyAlignment="1">
      <alignment/>
    </xf>
    <xf numFmtId="43" fontId="3" fillId="33" borderId="0" xfId="47" applyFont="1" applyFill="1" applyAlignment="1">
      <alignment/>
    </xf>
    <xf numFmtId="4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3" fontId="3" fillId="33" borderId="0" xfId="0" applyNumberFormat="1" applyFont="1" applyFill="1" applyAlignment="1">
      <alignment/>
    </xf>
    <xf numFmtId="180" fontId="3" fillId="33" borderId="0" xfId="47" applyNumberFormat="1" applyFont="1" applyFill="1" applyAlignment="1">
      <alignment/>
    </xf>
    <xf numFmtId="0" fontId="5" fillId="33" borderId="0" xfId="0" applyFont="1" applyFill="1" applyBorder="1" applyAlignment="1">
      <alignment/>
    </xf>
    <xf numFmtId="181" fontId="3" fillId="33" borderId="0" xfId="47" applyNumberFormat="1" applyFont="1" applyFill="1" applyAlignment="1">
      <alignment/>
    </xf>
    <xf numFmtId="182" fontId="3" fillId="33" borderId="0" xfId="0" applyNumberFormat="1" applyFont="1" applyFill="1" applyAlignment="1">
      <alignment/>
    </xf>
    <xf numFmtId="182" fontId="3" fillId="33" borderId="0" xfId="47" applyNumberFormat="1" applyFont="1" applyFill="1" applyAlignment="1">
      <alignment/>
    </xf>
    <xf numFmtId="0" fontId="3" fillId="34" borderId="0" xfId="0" applyFont="1" applyFill="1" applyBorder="1" applyAlignment="1">
      <alignment/>
    </xf>
    <xf numFmtId="43" fontId="3" fillId="34" borderId="0" xfId="47" applyFont="1" applyFill="1" applyAlignment="1">
      <alignment/>
    </xf>
    <xf numFmtId="0" fontId="3" fillId="34" borderId="0" xfId="0" applyFont="1" applyFill="1" applyAlignment="1">
      <alignment/>
    </xf>
    <xf numFmtId="183" fontId="3" fillId="34" borderId="0" xfId="0" applyNumberFormat="1" applyFont="1" applyFill="1" applyAlignment="1">
      <alignment/>
    </xf>
    <xf numFmtId="43" fontId="3" fillId="34" borderId="0" xfId="47" applyFont="1" applyFill="1" applyBorder="1" applyAlignment="1">
      <alignment/>
    </xf>
    <xf numFmtId="0" fontId="39" fillId="0" borderId="0" xfId="0" applyFont="1" applyAlignment="1">
      <alignment horizontal="justify" vertical="center"/>
    </xf>
    <xf numFmtId="185" fontId="3" fillId="34" borderId="0" xfId="47" applyNumberFormat="1" applyFont="1" applyFill="1" applyAlignment="1">
      <alignment/>
    </xf>
    <xf numFmtId="185" fontId="3" fillId="33" borderId="0" xfId="47" applyNumberFormat="1" applyFont="1" applyFill="1" applyAlignment="1">
      <alignment/>
    </xf>
    <xf numFmtId="185" fontId="3" fillId="33" borderId="0" xfId="0" applyNumberFormat="1" applyFont="1" applyFill="1" applyAlignment="1">
      <alignment/>
    </xf>
    <xf numFmtId="43" fontId="3" fillId="34" borderId="0" xfId="0" applyNumberFormat="1" applyFont="1" applyFill="1" applyAlignment="1">
      <alignment/>
    </xf>
    <xf numFmtId="4" fontId="3" fillId="33" borderId="0" xfId="0" applyNumberFormat="1" applyFont="1" applyFill="1" applyBorder="1" applyAlignment="1">
      <alignment/>
    </xf>
    <xf numFmtId="13" fontId="3" fillId="33" borderId="0" xfId="0" applyNumberFormat="1" applyFont="1" applyFill="1" applyAlignment="1">
      <alignment/>
    </xf>
    <xf numFmtId="13" fontId="3" fillId="34" borderId="0" xfId="47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7"/>
  <sheetViews>
    <sheetView tabSelected="1" zoomScale="77" zoomScaleNormal="77" zoomScalePageLayoutView="0" workbookViewId="0" topLeftCell="I6">
      <selection activeCell="N9" sqref="N9:N26"/>
    </sheetView>
  </sheetViews>
  <sheetFormatPr defaultColWidth="15.421875" defaultRowHeight="15"/>
  <cols>
    <col min="1" max="1" width="22.7109375" style="2" customWidth="1"/>
    <col min="2" max="6" width="15.421875" style="2" customWidth="1"/>
    <col min="7" max="7" width="17.28125" style="2" customWidth="1"/>
    <col min="8" max="8" width="17.140625" style="2" bestFit="1" customWidth="1"/>
    <col min="9" max="9" width="17.7109375" style="2" customWidth="1"/>
    <col min="10" max="10" width="18.140625" style="2" customWidth="1"/>
    <col min="11" max="11" width="17.57421875" style="2" bestFit="1" customWidth="1"/>
    <col min="12" max="12" width="16.8515625" style="2" customWidth="1"/>
    <col min="13" max="13" width="16.140625" style="2" customWidth="1"/>
    <col min="14" max="14" width="18.28125" style="2" customWidth="1"/>
    <col min="15" max="15" width="15.421875" style="2" customWidth="1"/>
    <col min="16" max="16" width="22.28125" style="2" customWidth="1"/>
    <col min="17" max="17" width="15.421875" style="2" customWidth="1"/>
    <col min="18" max="18" width="19.140625" style="2" customWidth="1"/>
    <col min="19" max="19" width="18.421875" style="2" customWidth="1"/>
    <col min="20" max="16384" width="15.421875" style="2" customWidth="1"/>
  </cols>
  <sheetData>
    <row r="2" ht="12.75">
      <c r="A2" s="1" t="s">
        <v>38</v>
      </c>
    </row>
    <row r="3" ht="12.75">
      <c r="A3" s="1"/>
    </row>
    <row r="4" ht="12.75">
      <c r="A4" s="2" t="s">
        <v>0</v>
      </c>
    </row>
    <row r="6" spans="1:17" ht="12.75">
      <c r="A6" s="3"/>
      <c r="B6" s="3"/>
      <c r="C6" s="3"/>
      <c r="D6" s="4"/>
      <c r="E6" s="5"/>
      <c r="F6" s="5"/>
      <c r="G6" s="6"/>
      <c r="H6" s="3"/>
      <c r="I6" s="4"/>
      <c r="J6" s="5"/>
      <c r="K6" s="6"/>
      <c r="L6" s="3"/>
      <c r="M6" s="4"/>
      <c r="N6" s="5"/>
      <c r="O6" s="7"/>
      <c r="P6" s="8"/>
      <c r="Q6" s="7"/>
    </row>
    <row r="7" spans="1:17" ht="12.75">
      <c r="A7" s="9" t="s">
        <v>1</v>
      </c>
      <c r="B7" s="9" t="s">
        <v>2</v>
      </c>
      <c r="C7" s="9" t="s">
        <v>3</v>
      </c>
      <c r="D7" s="10" t="s">
        <v>4</v>
      </c>
      <c r="E7" s="11" t="s">
        <v>5</v>
      </c>
      <c r="F7" s="11" t="s">
        <v>6</v>
      </c>
      <c r="G7" s="12" t="s">
        <v>7</v>
      </c>
      <c r="H7" s="9" t="s">
        <v>8</v>
      </c>
      <c r="I7" s="10" t="s">
        <v>9</v>
      </c>
      <c r="J7" s="11" t="s">
        <v>10</v>
      </c>
      <c r="K7" s="12" t="s">
        <v>11</v>
      </c>
      <c r="L7" s="9" t="s">
        <v>12</v>
      </c>
      <c r="M7" s="10" t="s">
        <v>13</v>
      </c>
      <c r="N7" s="11" t="s">
        <v>14</v>
      </c>
      <c r="O7" s="8"/>
      <c r="P7" s="8"/>
      <c r="Q7" s="7"/>
    </row>
    <row r="8" spans="1:17" ht="12.75">
      <c r="A8" s="13"/>
      <c r="B8" s="13"/>
      <c r="C8" s="13"/>
      <c r="D8" s="14"/>
      <c r="E8" s="15"/>
      <c r="F8" s="15"/>
      <c r="G8" s="16"/>
      <c r="H8" s="13"/>
      <c r="I8" s="14"/>
      <c r="J8" s="15"/>
      <c r="K8" s="16"/>
      <c r="L8" s="13"/>
      <c r="M8" s="14"/>
      <c r="N8" s="15"/>
      <c r="O8" s="7"/>
      <c r="P8" s="7"/>
      <c r="Q8" s="7"/>
    </row>
    <row r="9" spans="1:19" ht="19.5" customHeight="1">
      <c r="A9" s="40" t="s">
        <v>37</v>
      </c>
      <c r="B9" s="18">
        <v>215873529</v>
      </c>
      <c r="C9" s="18">
        <v>296430981</v>
      </c>
      <c r="D9" s="18">
        <v>360715638.45</v>
      </c>
      <c r="E9" s="18">
        <v>355617693</v>
      </c>
      <c r="F9" s="18">
        <v>313720399</v>
      </c>
      <c r="G9" s="18">
        <v>401287272</v>
      </c>
      <c r="H9" s="18">
        <v>402676856</v>
      </c>
      <c r="I9" s="18">
        <v>453370078</v>
      </c>
      <c r="J9" s="18">
        <v>466432345</v>
      </c>
      <c r="K9" s="18">
        <v>442161194</v>
      </c>
      <c r="L9" s="18">
        <v>470244016</v>
      </c>
      <c r="M9" s="18">
        <v>641629397.2448196</v>
      </c>
      <c r="N9" s="18">
        <f>SUM(B9:M9)</f>
        <v>4820159398.694819</v>
      </c>
      <c r="O9" s="19"/>
      <c r="P9" s="45"/>
      <c r="Q9" s="45"/>
      <c r="R9" s="25"/>
      <c r="S9" s="27"/>
    </row>
    <row r="10" spans="1:19" ht="19.5" customHeight="1">
      <c r="A10" s="17" t="s">
        <v>15</v>
      </c>
      <c r="B10" s="18">
        <v>123868623</v>
      </c>
      <c r="C10" s="18">
        <v>132919021</v>
      </c>
      <c r="D10" s="18">
        <v>172537114.31</v>
      </c>
      <c r="E10" s="18">
        <v>191164392</v>
      </c>
      <c r="F10" s="18">
        <v>163816462</v>
      </c>
      <c r="G10" s="18">
        <v>222125060</v>
      </c>
      <c r="H10" s="18">
        <v>214868607</v>
      </c>
      <c r="I10" s="18">
        <v>249641447</v>
      </c>
      <c r="J10" s="18">
        <v>253544177</v>
      </c>
      <c r="K10" s="18">
        <v>247826961</v>
      </c>
      <c r="L10" s="18">
        <v>264714321</v>
      </c>
      <c r="M10" s="18">
        <v>354928953.87560433</v>
      </c>
      <c r="N10" s="18">
        <f>SUM(B10:M10)</f>
        <v>2591955139.185604</v>
      </c>
      <c r="O10" s="19"/>
      <c r="P10" s="45"/>
      <c r="Q10" s="45"/>
      <c r="R10" s="25"/>
      <c r="S10" s="27"/>
    </row>
    <row r="11" spans="1:19" ht="19.5" customHeight="1">
      <c r="A11" s="17" t="s">
        <v>16</v>
      </c>
      <c r="B11" s="18">
        <v>355447781</v>
      </c>
      <c r="C11" s="18">
        <v>421841364</v>
      </c>
      <c r="D11" s="18">
        <v>532119400.01</v>
      </c>
      <c r="E11" s="18">
        <v>563558447</v>
      </c>
      <c r="F11" s="18">
        <v>487881625</v>
      </c>
      <c r="G11" s="18">
        <v>646749884</v>
      </c>
      <c r="H11" s="18">
        <v>634636572</v>
      </c>
      <c r="I11" s="18">
        <v>728426724</v>
      </c>
      <c r="J11" s="18">
        <v>737971718</v>
      </c>
      <c r="K11" s="18">
        <v>710609388</v>
      </c>
      <c r="L11" s="18">
        <v>758287376</v>
      </c>
      <c r="M11" s="18">
        <v>1025227071.7475479</v>
      </c>
      <c r="N11" s="18">
        <f aca="true" t="shared" si="0" ref="N11:N26">SUM(B11:M11)</f>
        <v>7602757350.757548</v>
      </c>
      <c r="O11" s="19"/>
      <c r="P11" s="45"/>
      <c r="Q11" s="45"/>
      <c r="R11" s="25"/>
      <c r="S11" s="27"/>
    </row>
    <row r="12" spans="1:19" ht="19.5" customHeight="1">
      <c r="A12" s="17" t="s">
        <v>17</v>
      </c>
      <c r="B12" s="18">
        <v>429473768</v>
      </c>
      <c r="C12" s="18">
        <v>512048999</v>
      </c>
      <c r="D12" s="18">
        <v>645095160.09</v>
      </c>
      <c r="E12" s="18">
        <v>681799595</v>
      </c>
      <c r="F12" s="18">
        <v>590525285</v>
      </c>
      <c r="G12" s="18">
        <v>1161344320</v>
      </c>
      <c r="H12" s="18">
        <v>767858626</v>
      </c>
      <c r="I12" s="18">
        <v>880832600</v>
      </c>
      <c r="J12" s="18">
        <v>1200698285</v>
      </c>
      <c r="K12" s="18">
        <v>867233676</v>
      </c>
      <c r="L12" s="18">
        <v>924932514</v>
      </c>
      <c r="M12" s="18">
        <v>1653716063.7941499</v>
      </c>
      <c r="N12" s="18">
        <f t="shared" si="0"/>
        <v>10315558891.88415</v>
      </c>
      <c r="O12" s="19"/>
      <c r="P12" s="45"/>
      <c r="Q12" s="45"/>
      <c r="R12" s="25"/>
      <c r="S12" s="27"/>
    </row>
    <row r="13" spans="1:19" ht="19.5" customHeight="1">
      <c r="A13" s="17" t="s">
        <v>18</v>
      </c>
      <c r="B13" s="18">
        <v>97946022</v>
      </c>
      <c r="C13" s="18">
        <v>103594275</v>
      </c>
      <c r="D13" s="18">
        <v>135048452.19</v>
      </c>
      <c r="E13" s="18">
        <v>150598777</v>
      </c>
      <c r="F13" s="18">
        <v>128869636</v>
      </c>
      <c r="G13" s="18">
        <v>175291017</v>
      </c>
      <c r="H13" s="18">
        <v>169228220</v>
      </c>
      <c r="I13" s="18">
        <v>196947543</v>
      </c>
      <c r="J13" s="18">
        <v>200140706</v>
      </c>
      <c r="K13" s="18">
        <v>195881677</v>
      </c>
      <c r="L13" s="18">
        <v>209278087</v>
      </c>
      <c r="M13" s="18">
        <v>280283526.4399128</v>
      </c>
      <c r="N13" s="18">
        <f t="shared" si="0"/>
        <v>2043107938.6299129</v>
      </c>
      <c r="O13" s="19"/>
      <c r="P13" s="45"/>
      <c r="Q13" s="45"/>
      <c r="R13" s="25"/>
      <c r="S13" s="27"/>
    </row>
    <row r="14" spans="1:19" ht="19.5" customHeight="1">
      <c r="A14" s="17" t="s">
        <v>19</v>
      </c>
      <c r="B14" s="18">
        <v>79142223</v>
      </c>
      <c r="C14" s="18">
        <v>76619870</v>
      </c>
      <c r="D14" s="18">
        <v>102661019.53999999</v>
      </c>
      <c r="E14" s="18">
        <v>118993550</v>
      </c>
      <c r="F14" s="18">
        <v>100996356</v>
      </c>
      <c r="G14" s="18">
        <v>139966992</v>
      </c>
      <c r="H14" s="18">
        <v>133544444</v>
      </c>
      <c r="I14" s="18">
        <v>156980502</v>
      </c>
      <c r="J14" s="18">
        <v>159604470</v>
      </c>
      <c r="K14" s="18">
        <v>157994300</v>
      </c>
      <c r="L14" s="18">
        <v>168948951</v>
      </c>
      <c r="M14" s="18">
        <v>224824509.13707116</v>
      </c>
      <c r="N14" s="18">
        <f t="shared" si="0"/>
        <v>1620277186.677071</v>
      </c>
      <c r="O14" s="19"/>
      <c r="P14" s="45"/>
      <c r="Q14" s="45"/>
      <c r="R14" s="25"/>
      <c r="S14" s="27"/>
    </row>
    <row r="15" spans="1:19" ht="19.5" customHeight="1">
      <c r="A15" s="17" t="s">
        <v>20</v>
      </c>
      <c r="B15" s="18">
        <v>358232981</v>
      </c>
      <c r="C15" s="18">
        <v>386562874</v>
      </c>
      <c r="D15" s="18">
        <v>500958213.67</v>
      </c>
      <c r="E15" s="18">
        <v>553655073</v>
      </c>
      <c r="F15" s="18">
        <v>474713075</v>
      </c>
      <c r="G15" s="18">
        <v>642893138</v>
      </c>
      <c r="H15" s="18">
        <v>622371666</v>
      </c>
      <c r="I15" s="18">
        <v>722616526</v>
      </c>
      <c r="J15" s="18">
        <v>733881889</v>
      </c>
      <c r="K15" s="18">
        <v>715701495</v>
      </c>
      <c r="L15" s="18">
        <v>764590534</v>
      </c>
      <c r="M15" s="18">
        <v>1025682251.1373006</v>
      </c>
      <c r="N15" s="18">
        <f t="shared" si="0"/>
        <v>7501859715.807301</v>
      </c>
      <c r="O15" s="19"/>
      <c r="P15" s="45"/>
      <c r="Q15" s="45"/>
      <c r="R15" s="25"/>
      <c r="S15" s="27"/>
    </row>
    <row r="16" spans="1:19" ht="19.5" customHeight="1">
      <c r="A16" s="17" t="s">
        <v>21</v>
      </c>
      <c r="B16" s="18">
        <v>113553136</v>
      </c>
      <c r="C16" s="18">
        <v>114158516</v>
      </c>
      <c r="D16" s="18">
        <v>151125800.45</v>
      </c>
      <c r="E16" s="18">
        <v>172390267</v>
      </c>
      <c r="F16" s="18">
        <v>146787133</v>
      </c>
      <c r="G16" s="18">
        <v>201847996</v>
      </c>
      <c r="H16" s="18">
        <v>193538679</v>
      </c>
      <c r="I16" s="18">
        <v>226555904</v>
      </c>
      <c r="J16" s="18">
        <v>230575649</v>
      </c>
      <c r="K16" s="18">
        <v>226887545</v>
      </c>
      <c r="L16" s="18">
        <v>242566527</v>
      </c>
      <c r="M16" s="18">
        <v>323625233.25013554</v>
      </c>
      <c r="N16" s="18">
        <f>SUM(B16:M16)</f>
        <v>2343612385.7001357</v>
      </c>
      <c r="O16" s="19"/>
      <c r="P16" s="45"/>
      <c r="Q16" s="45"/>
      <c r="R16" s="25"/>
      <c r="S16" s="27"/>
    </row>
    <row r="17" spans="1:19" ht="19.5" customHeight="1">
      <c r="A17" s="17" t="s">
        <v>22</v>
      </c>
      <c r="B17" s="18">
        <v>227027190</v>
      </c>
      <c r="C17" s="18">
        <v>272989300</v>
      </c>
      <c r="D17" s="18">
        <v>337849353.51</v>
      </c>
      <c r="E17" s="18">
        <v>356683891</v>
      </c>
      <c r="F17" s="18">
        <v>311505674</v>
      </c>
      <c r="G17" s="18">
        <v>409630729</v>
      </c>
      <c r="H17" s="18">
        <v>404438118</v>
      </c>
      <c r="I17" s="18">
        <v>461070384</v>
      </c>
      <c r="J17" s="18">
        <v>476848185</v>
      </c>
      <c r="K17" s="18">
        <v>455857905</v>
      </c>
      <c r="L17" s="18">
        <v>490195048</v>
      </c>
      <c r="M17" s="18">
        <v>654588965.2831458</v>
      </c>
      <c r="N17" s="18">
        <f t="shared" si="0"/>
        <v>4858684742.793146</v>
      </c>
      <c r="O17" s="19"/>
      <c r="P17" s="45"/>
      <c r="Q17" s="45"/>
      <c r="R17" s="25"/>
      <c r="S17" s="27"/>
    </row>
    <row r="18" spans="1:19" ht="19.5" customHeight="1">
      <c r="A18" s="17" t="s">
        <v>23</v>
      </c>
      <c r="B18" s="18">
        <v>297837977</v>
      </c>
      <c r="C18" s="18">
        <v>346721765</v>
      </c>
      <c r="D18" s="18">
        <v>439124350.90999997</v>
      </c>
      <c r="E18" s="18">
        <v>469324746</v>
      </c>
      <c r="F18" s="18">
        <v>405618386</v>
      </c>
      <c r="G18" s="18">
        <v>539995123</v>
      </c>
      <c r="H18" s="18">
        <v>528515364</v>
      </c>
      <c r="I18" s="18">
        <v>607953973</v>
      </c>
      <c r="J18" s="18">
        <v>619394441</v>
      </c>
      <c r="K18" s="18">
        <v>597897627</v>
      </c>
      <c r="L18" s="18">
        <v>638458729</v>
      </c>
      <c r="M18" s="18">
        <v>934570746.0823588</v>
      </c>
      <c r="N18" s="18">
        <f t="shared" si="0"/>
        <v>6425413227.992359</v>
      </c>
      <c r="O18" s="19"/>
      <c r="P18" s="45"/>
      <c r="Q18" s="45"/>
      <c r="R18" s="25"/>
      <c r="S18" s="27"/>
    </row>
    <row r="19" spans="1:19" ht="19.5" customHeight="1">
      <c r="A19" s="17" t="s">
        <v>24</v>
      </c>
      <c r="B19" s="18">
        <v>152939800</v>
      </c>
      <c r="C19" s="18">
        <v>167279289</v>
      </c>
      <c r="D19" s="18">
        <v>173259871.75</v>
      </c>
      <c r="E19" s="18">
        <v>203009941</v>
      </c>
      <c r="F19" s="18">
        <v>188680477</v>
      </c>
      <c r="G19" s="18">
        <v>240537827</v>
      </c>
      <c r="H19" s="18">
        <v>246884746</v>
      </c>
      <c r="I19" s="18">
        <v>268898765</v>
      </c>
      <c r="J19" s="18">
        <v>297599108</v>
      </c>
      <c r="K19" s="18">
        <v>264745754</v>
      </c>
      <c r="L19" s="18">
        <v>312502137</v>
      </c>
      <c r="M19" s="18">
        <v>363763093.77089655</v>
      </c>
      <c r="N19" s="18">
        <f t="shared" si="0"/>
        <v>2880100809.5208964</v>
      </c>
      <c r="O19" s="19"/>
      <c r="P19" s="45"/>
      <c r="Q19" s="45"/>
      <c r="R19" s="25"/>
      <c r="S19" s="27"/>
    </row>
    <row r="20" spans="1:19" ht="19.5" customHeight="1">
      <c r="A20" s="17" t="s">
        <v>25</v>
      </c>
      <c r="B20" s="18">
        <v>98937556</v>
      </c>
      <c r="C20" s="18">
        <v>110962506</v>
      </c>
      <c r="D20" s="18">
        <v>138102753.8</v>
      </c>
      <c r="E20" s="18">
        <v>151153511</v>
      </c>
      <c r="F20" s="18">
        <v>131260879</v>
      </c>
      <c r="G20" s="18">
        <v>174754970</v>
      </c>
      <c r="H20" s="18">
        <v>171969777</v>
      </c>
      <c r="I20" s="18">
        <v>197239947</v>
      </c>
      <c r="J20" s="18">
        <v>204122118</v>
      </c>
      <c r="K20" s="18">
        <v>195596382</v>
      </c>
      <c r="L20" s="18">
        <v>211263463</v>
      </c>
      <c r="M20" s="18">
        <v>278772085.8103966</v>
      </c>
      <c r="N20" s="18">
        <f t="shared" si="0"/>
        <v>2064135948.6103966</v>
      </c>
      <c r="O20" s="19"/>
      <c r="P20" s="45"/>
      <c r="Q20" s="45"/>
      <c r="R20" s="25"/>
      <c r="S20" s="27"/>
    </row>
    <row r="21" spans="1:19" ht="19.5" customHeight="1">
      <c r="A21" s="17" t="s">
        <v>26</v>
      </c>
      <c r="B21" s="18">
        <v>89205311</v>
      </c>
      <c r="C21" s="18">
        <v>97576477</v>
      </c>
      <c r="D21" s="18">
        <v>121150114.21000001</v>
      </c>
      <c r="E21" s="18">
        <v>134454724</v>
      </c>
      <c r="F21" s="18">
        <v>117275290</v>
      </c>
      <c r="G21" s="18">
        <v>156334988</v>
      </c>
      <c r="H21" s="18">
        <v>153162867</v>
      </c>
      <c r="I21" s="18">
        <v>175352022</v>
      </c>
      <c r="J21" s="18">
        <v>182071997</v>
      </c>
      <c r="K21" s="18">
        <v>174061352</v>
      </c>
      <c r="L21" s="18">
        <v>188219423</v>
      </c>
      <c r="M21" s="18">
        <v>246051841.7182634</v>
      </c>
      <c r="N21" s="18">
        <f t="shared" si="0"/>
        <v>1834916406.9282634</v>
      </c>
      <c r="O21" s="19"/>
      <c r="P21" s="45"/>
      <c r="Q21" s="45"/>
      <c r="R21" s="25"/>
      <c r="S21" s="27"/>
    </row>
    <row r="22" spans="1:19" ht="19.5" customHeight="1">
      <c r="A22" s="17" t="s">
        <v>27</v>
      </c>
      <c r="B22" s="18">
        <v>208004253</v>
      </c>
      <c r="C22" s="18">
        <v>232890808</v>
      </c>
      <c r="D22" s="18">
        <v>298601900.65</v>
      </c>
      <c r="E22" s="18">
        <v>324605236</v>
      </c>
      <c r="F22" s="18">
        <v>279352709</v>
      </c>
      <c r="G22" s="18">
        <v>375240724</v>
      </c>
      <c r="H22" s="18">
        <v>365142991</v>
      </c>
      <c r="I22" s="18">
        <v>422098387</v>
      </c>
      <c r="J22" s="18">
        <v>433951983</v>
      </c>
      <c r="K22" s="18">
        <v>423306004</v>
      </c>
      <c r="L22" s="18">
        <v>451546699</v>
      </c>
      <c r="M22" s="18">
        <v>606120980.3814831</v>
      </c>
      <c r="N22" s="18">
        <f t="shared" si="0"/>
        <v>4420862675.031483</v>
      </c>
      <c r="O22" s="19"/>
      <c r="P22" s="45"/>
      <c r="Q22" s="45"/>
      <c r="R22" s="25"/>
      <c r="S22" s="27"/>
    </row>
    <row r="23" spans="1:19" ht="19.5" customHeight="1">
      <c r="A23" s="17" t="s">
        <v>28</v>
      </c>
      <c r="B23" s="18">
        <v>325804091</v>
      </c>
      <c r="C23" s="18">
        <v>374319026</v>
      </c>
      <c r="D23" s="18">
        <v>473754849.82</v>
      </c>
      <c r="E23" s="18">
        <v>509586859</v>
      </c>
      <c r="F23" s="18">
        <v>440654059</v>
      </c>
      <c r="G23" s="18">
        <v>588069915</v>
      </c>
      <c r="H23" s="18">
        <v>573964675</v>
      </c>
      <c r="I23" s="18">
        <v>660878232</v>
      </c>
      <c r="J23" s="18">
        <v>673713163</v>
      </c>
      <c r="K23" s="18">
        <v>652834434</v>
      </c>
      <c r="L23" s="18">
        <v>698148452</v>
      </c>
      <c r="M23" s="18">
        <v>938181489.088765</v>
      </c>
      <c r="N23" s="18">
        <f t="shared" si="0"/>
        <v>6909909244.908765</v>
      </c>
      <c r="O23" s="19"/>
      <c r="P23" s="45"/>
      <c r="Q23" s="45"/>
      <c r="R23" s="25"/>
      <c r="S23" s="27"/>
    </row>
    <row r="24" spans="1:19" ht="19.5" customHeight="1">
      <c r="A24" s="17" t="s">
        <v>29</v>
      </c>
      <c r="B24" s="18">
        <v>82464494</v>
      </c>
      <c r="C24" s="18">
        <v>80582044</v>
      </c>
      <c r="D24" s="18">
        <v>107624190.2</v>
      </c>
      <c r="E24" s="18">
        <v>124331388</v>
      </c>
      <c r="F24" s="18">
        <v>105577074</v>
      </c>
      <c r="G24" s="18">
        <v>146048835</v>
      </c>
      <c r="H24" s="18">
        <v>139514134</v>
      </c>
      <c r="I24" s="18">
        <v>163836117</v>
      </c>
      <c r="J24" s="18">
        <v>167001150</v>
      </c>
      <c r="K24" s="18">
        <v>165242971</v>
      </c>
      <c r="L24" s="18">
        <v>176655119</v>
      </c>
      <c r="M24" s="18">
        <v>235147774.80968717</v>
      </c>
      <c r="N24" s="18">
        <f t="shared" si="0"/>
        <v>1694025291.0096872</v>
      </c>
      <c r="O24" s="19"/>
      <c r="P24" s="45"/>
      <c r="Q24" s="45"/>
      <c r="R24" s="25"/>
      <c r="S24" s="27"/>
    </row>
    <row r="25" spans="1:19" ht="19.5" customHeight="1">
      <c r="A25" s="17" t="s">
        <v>30</v>
      </c>
      <c r="B25" s="18">
        <v>129993553</v>
      </c>
      <c r="C25" s="18">
        <v>137130729</v>
      </c>
      <c r="D25" s="18">
        <v>178906864.77</v>
      </c>
      <c r="E25" s="18">
        <v>199740777</v>
      </c>
      <c r="F25" s="18">
        <v>170877079</v>
      </c>
      <c r="G25" s="18">
        <v>232562434</v>
      </c>
      <c r="H25" s="18">
        <v>224438528</v>
      </c>
      <c r="I25" s="18">
        <v>261280744</v>
      </c>
      <c r="J25" s="18">
        <v>266911064</v>
      </c>
      <c r="K25" s="18">
        <v>261538844</v>
      </c>
      <c r="L25" s="18">
        <v>279359190</v>
      </c>
      <c r="M25" s="18">
        <v>373756566.098693</v>
      </c>
      <c r="N25" s="18">
        <f t="shared" si="0"/>
        <v>2716496372.868693</v>
      </c>
      <c r="O25" s="19"/>
      <c r="P25" s="45"/>
      <c r="Q25" s="45"/>
      <c r="R25" s="25"/>
      <c r="S25" s="27"/>
    </row>
    <row r="26" spans="1:19" ht="19.5" customHeight="1">
      <c r="A26" s="17" t="s">
        <v>31</v>
      </c>
      <c r="B26" s="18">
        <v>89347715</v>
      </c>
      <c r="C26" s="18">
        <v>96450374</v>
      </c>
      <c r="D26" s="18">
        <v>117709615.87</v>
      </c>
      <c r="E26" s="18">
        <v>132477690</v>
      </c>
      <c r="F26" s="18">
        <v>116192173</v>
      </c>
      <c r="G26" s="18">
        <v>154226143</v>
      </c>
      <c r="H26" s="18">
        <v>150742681</v>
      </c>
      <c r="I26" s="18">
        <v>172412016</v>
      </c>
      <c r="J26" s="18">
        <v>181572930</v>
      </c>
      <c r="K26" s="18">
        <v>173141590</v>
      </c>
      <c r="L26" s="18">
        <v>188936950</v>
      </c>
      <c r="M26" s="18">
        <v>245515388.51064813</v>
      </c>
      <c r="N26" s="21">
        <f t="shared" si="0"/>
        <v>1818725266.3806481</v>
      </c>
      <c r="O26" s="19"/>
      <c r="P26" s="45"/>
      <c r="Q26" s="45"/>
      <c r="R26" s="25"/>
      <c r="S26" s="27"/>
    </row>
    <row r="27" spans="1:18" ht="19.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"/>
      <c r="P27" s="20"/>
      <c r="Q27" s="45"/>
      <c r="R27" s="25"/>
    </row>
    <row r="28" spans="1:17" ht="19.5" customHeight="1">
      <c r="A28" s="24" t="s">
        <v>32</v>
      </c>
      <c r="B28" s="21">
        <f aca="true" t="shared" si="1" ref="B28:H28">SUM(B9:B27)</f>
        <v>3475100003</v>
      </c>
      <c r="C28" s="21">
        <f t="shared" si="1"/>
        <v>3961078218</v>
      </c>
      <c r="D28" s="21">
        <f t="shared" si="1"/>
        <v>4986344664.200001</v>
      </c>
      <c r="E28" s="21">
        <f t="shared" si="1"/>
        <v>5393146557</v>
      </c>
      <c r="F28" s="21">
        <f>SUM(F9:F27)</f>
        <v>4674303771</v>
      </c>
      <c r="G28" s="21">
        <f t="shared" si="1"/>
        <v>6608907367</v>
      </c>
      <c r="H28" s="21">
        <f t="shared" si="1"/>
        <v>6097497551</v>
      </c>
      <c r="I28" s="21">
        <f aca="true" t="shared" si="2" ref="I28:N28">SUM(I9:I27)</f>
        <v>7006391911</v>
      </c>
      <c r="J28" s="21">
        <f t="shared" si="2"/>
        <v>7486035378</v>
      </c>
      <c r="K28" s="21">
        <f t="shared" si="2"/>
        <v>6928519099</v>
      </c>
      <c r="L28" s="21">
        <f t="shared" si="2"/>
        <v>7438847536</v>
      </c>
      <c r="M28" s="21">
        <f t="shared" si="2"/>
        <v>10406385938.18088</v>
      </c>
      <c r="N28" s="21">
        <f t="shared" si="2"/>
        <v>74462557993.38087</v>
      </c>
      <c r="O28" s="20"/>
      <c r="P28" s="20"/>
      <c r="Q28" s="20"/>
    </row>
    <row r="29" ht="12.75">
      <c r="R29" s="25"/>
    </row>
    <row r="30" spans="1:17" ht="12.75">
      <c r="A30" s="2" t="s">
        <v>39</v>
      </c>
      <c r="L30" s="25"/>
      <c r="M30" s="27"/>
      <c r="N30" s="25"/>
      <c r="P30" s="25"/>
      <c r="Q30" s="25"/>
    </row>
    <row r="31" spans="3:18" ht="12.75">
      <c r="C31" s="25"/>
      <c r="L31" s="27"/>
      <c r="M31" s="26"/>
      <c r="N31" s="27"/>
      <c r="Q31" s="25"/>
      <c r="R31" s="25"/>
    </row>
    <row r="32" s="26" customFormat="1" ht="12.75"/>
    <row r="33" spans="1:15" ht="12.75">
      <c r="A33" s="28" t="s">
        <v>33</v>
      </c>
      <c r="B33" s="29"/>
      <c r="C33" s="29"/>
      <c r="D33" s="29"/>
      <c r="E33" s="29"/>
      <c r="F33" s="46"/>
      <c r="G33" s="26"/>
      <c r="H33" s="29"/>
      <c r="I33" s="29"/>
      <c r="J33" s="29"/>
      <c r="K33" s="29"/>
      <c r="L33" s="29"/>
      <c r="N33" s="30"/>
      <c r="O33" s="29"/>
    </row>
    <row r="34" spans="1:14" ht="12.75">
      <c r="A34" s="7" t="s">
        <v>34</v>
      </c>
      <c r="F34" s="27"/>
      <c r="G34" s="46"/>
      <c r="H34" s="29"/>
      <c r="I34" s="29"/>
      <c r="J34" s="25"/>
      <c r="N34" s="26"/>
    </row>
    <row r="35" spans="1:15" ht="12.75">
      <c r="A35" s="31" t="s">
        <v>35</v>
      </c>
      <c r="F35" s="27"/>
      <c r="H35" s="25"/>
      <c r="I35" s="29"/>
      <c r="N35" s="32"/>
      <c r="O35" s="33"/>
    </row>
    <row r="36" spans="1:14" ht="12.75">
      <c r="A36" s="7" t="s">
        <v>36</v>
      </c>
      <c r="F36" s="27"/>
      <c r="G36" s="46"/>
      <c r="I36" s="29"/>
      <c r="J36" s="25"/>
      <c r="N36" s="34"/>
    </row>
    <row r="37" spans="1:14" s="37" customFormat="1" ht="11.25" customHeight="1">
      <c r="A37" s="35"/>
      <c r="B37" s="36"/>
      <c r="C37" s="36"/>
      <c r="D37" s="36"/>
      <c r="E37" s="36"/>
      <c r="F37" s="36"/>
      <c r="G37" s="47"/>
      <c r="H37" s="36"/>
      <c r="I37" s="36"/>
      <c r="J37" s="36"/>
      <c r="K37" s="36"/>
      <c r="L37" s="36"/>
      <c r="N37" s="38"/>
    </row>
    <row r="38" spans="1:15" s="37" customFormat="1" ht="12.75">
      <c r="A38" s="35"/>
      <c r="M38" s="41"/>
      <c r="N38" s="41"/>
      <c r="O38" s="41"/>
    </row>
    <row r="39" spans="1:15" s="36" customFormat="1" ht="12.75">
      <c r="A39" s="39"/>
      <c r="M39" s="41"/>
      <c r="N39" s="41"/>
      <c r="O39" s="41"/>
    </row>
    <row r="40" spans="9:15" s="37" customFormat="1" ht="12.75">
      <c r="I40" s="44"/>
      <c r="K40" s="44"/>
      <c r="L40" s="44"/>
      <c r="M40" s="41"/>
      <c r="N40" s="41"/>
      <c r="O40" s="41"/>
    </row>
    <row r="41" spans="13:15" s="36" customFormat="1" ht="12.75">
      <c r="M41" s="41"/>
      <c r="N41" s="41"/>
      <c r="O41" s="41"/>
    </row>
    <row r="42" spans="1:15" s="37" customFormat="1" ht="12.75">
      <c r="A42" s="44"/>
      <c r="F42" s="44"/>
      <c r="L42" s="44"/>
      <c r="M42" s="41"/>
      <c r="N42" s="41"/>
      <c r="O42" s="41"/>
    </row>
    <row r="43" spans="9:15" ht="12.75">
      <c r="I43" s="29"/>
      <c r="M43" s="42"/>
      <c r="N43" s="42"/>
      <c r="O43" s="42"/>
    </row>
    <row r="44" spans="13:15" ht="12.75">
      <c r="M44" s="42"/>
      <c r="N44" s="42"/>
      <c r="O44" s="42"/>
    </row>
    <row r="45" spans="4:15" ht="12.75">
      <c r="D45" s="25"/>
      <c r="M45" s="42"/>
      <c r="N45" s="42"/>
      <c r="O45" s="42"/>
    </row>
    <row r="46" spans="13:15" ht="12.75">
      <c r="M46" s="42"/>
      <c r="N46" s="42"/>
      <c r="O46" s="42"/>
    </row>
    <row r="47" spans="13:15" ht="12.75">
      <c r="M47" s="42"/>
      <c r="N47" s="42"/>
      <c r="O47" s="42"/>
    </row>
    <row r="48" spans="2:15" ht="12.75">
      <c r="B48" s="26"/>
      <c r="M48" s="42"/>
      <c r="N48" s="42"/>
      <c r="O48" s="42"/>
    </row>
    <row r="49" spans="13:15" ht="12.75">
      <c r="M49" s="42"/>
      <c r="N49" s="42"/>
      <c r="O49" s="42"/>
    </row>
    <row r="50" spans="4:15" ht="12.75">
      <c r="D50" s="26"/>
      <c r="M50" s="42"/>
      <c r="N50" s="42"/>
      <c r="O50" s="42"/>
    </row>
    <row r="51" spans="13:15" ht="12.75">
      <c r="M51" s="42"/>
      <c r="N51" s="42"/>
      <c r="O51" s="42"/>
    </row>
    <row r="52" spans="13:15" ht="12.75">
      <c r="M52" s="42"/>
      <c r="N52" s="42"/>
      <c r="O52" s="42"/>
    </row>
    <row r="55" ht="12.75">
      <c r="M55" s="43"/>
    </row>
    <row r="57" ht="12.75">
      <c r="M57" s="4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5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Egas</dc:creator>
  <cp:keywords/>
  <dc:description/>
  <cp:lastModifiedBy>Luciana Orsini</cp:lastModifiedBy>
  <cp:lastPrinted>2023-03-21T14:13:07Z</cp:lastPrinted>
  <dcterms:created xsi:type="dcterms:W3CDTF">2016-02-04T16:07:04Z</dcterms:created>
  <dcterms:modified xsi:type="dcterms:W3CDTF">2023-04-20T16:02:12Z</dcterms:modified>
  <cp:category/>
  <cp:version/>
  <cp:contentType/>
  <cp:contentStatus/>
</cp:coreProperties>
</file>