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ownloads\Cuarentena trabajo gobierno\Precios de referencia\Finalizadas\"/>
    </mc:Choice>
  </mc:AlternateContent>
  <bookViews>
    <workbookView xWindow="-120" yWindow="-120" windowWidth="21840" windowHeight="13140"/>
  </bookViews>
  <sheets>
    <sheet name="ALIMENTOS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4" l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6" i="4"/>
  <c r="B61" i="4" l="1"/>
  <c r="C61" i="4"/>
  <c r="D61" i="4"/>
  <c r="E61" i="4"/>
  <c r="F61" i="4"/>
  <c r="B55" i="4"/>
  <c r="C55" i="4"/>
  <c r="D55" i="4"/>
  <c r="E55" i="4"/>
  <c r="F55" i="4"/>
  <c r="B56" i="4"/>
  <c r="C56" i="4"/>
  <c r="D56" i="4"/>
  <c r="E56" i="4"/>
  <c r="F56" i="4"/>
  <c r="B57" i="4"/>
  <c r="C57" i="4"/>
  <c r="D57" i="4"/>
  <c r="E57" i="4"/>
  <c r="F57" i="4"/>
  <c r="B58" i="4"/>
  <c r="C58" i="4"/>
  <c r="D58" i="4"/>
  <c r="E58" i="4"/>
  <c r="F58" i="4"/>
  <c r="B59" i="4"/>
  <c r="C59" i="4"/>
  <c r="D59" i="4"/>
  <c r="E59" i="4"/>
  <c r="F59" i="4"/>
  <c r="B60" i="4"/>
  <c r="C60" i="4"/>
  <c r="D60" i="4"/>
  <c r="E60" i="4"/>
  <c r="F60" i="4"/>
  <c r="B70" i="4"/>
  <c r="C70" i="4"/>
  <c r="D70" i="4"/>
  <c r="E70" i="4"/>
  <c r="F70" i="4"/>
  <c r="B69" i="4"/>
  <c r="C69" i="4"/>
  <c r="D69" i="4"/>
  <c r="E69" i="4"/>
  <c r="F69" i="4"/>
  <c r="B62" i="4"/>
  <c r="C62" i="4"/>
  <c r="D62" i="4"/>
  <c r="E62" i="4"/>
  <c r="F62" i="4"/>
  <c r="B63" i="4"/>
  <c r="C63" i="4"/>
  <c r="D63" i="4"/>
  <c r="E63" i="4"/>
  <c r="F63" i="4"/>
  <c r="B64" i="4"/>
  <c r="C64" i="4"/>
  <c r="D64" i="4"/>
  <c r="E64" i="4"/>
  <c r="F64" i="4"/>
  <c r="B65" i="4"/>
  <c r="C65" i="4"/>
  <c r="D65" i="4"/>
  <c r="E65" i="4"/>
  <c r="F65" i="4"/>
  <c r="B66" i="4"/>
  <c r="C66" i="4"/>
  <c r="D66" i="4"/>
  <c r="E66" i="4"/>
  <c r="F66" i="4"/>
  <c r="B67" i="4"/>
  <c r="C67" i="4"/>
  <c r="D67" i="4"/>
  <c r="E67" i="4"/>
  <c r="F67" i="4"/>
  <c r="B68" i="4"/>
  <c r="C68" i="4"/>
  <c r="D68" i="4"/>
  <c r="E68" i="4"/>
  <c r="F68" i="4"/>
</calcChain>
</file>

<file path=xl/sharedStrings.xml><?xml version="1.0" encoding="utf-8"?>
<sst xmlns="http://schemas.openxmlformats.org/spreadsheetml/2006/main" count="480" uniqueCount="295">
  <si>
    <t>Código de insumo</t>
  </si>
  <si>
    <t>Descripción</t>
  </si>
  <si>
    <t>Presentación</t>
  </si>
  <si>
    <t>Marca cotizada</t>
  </si>
  <si>
    <t xml:space="preserve">FECHA DE APERTURA CONVENIO MARCO: 06/02/2020 - ADJUDICADO 06/03/2020  -  PRECIOS DE REFERENCIA DE MERCADO TOMADOS A JUNIO DE 2020 </t>
  </si>
  <si>
    <t>Precio Convenio marco</t>
  </si>
  <si>
    <t>Precio promedio de mercado</t>
  </si>
  <si>
    <t>890040011.6</t>
  </si>
  <si>
    <t>HARINA DE TRIGO 0000</t>
  </si>
  <si>
    <t>890040021.1</t>
  </si>
  <si>
    <t>MASA PARA EMPANADAS</t>
  </si>
  <si>
    <t>890040022.1</t>
  </si>
  <si>
    <t>MASA PARA PASCUALINA</t>
  </si>
  <si>
    <t>890040030.1</t>
  </si>
  <si>
    <t>PAN RALLADO</t>
  </si>
  <si>
    <t>890040034.1</t>
  </si>
  <si>
    <t>PREPIZZA</t>
  </si>
  <si>
    <t>890040066.1</t>
  </si>
  <si>
    <t>HUEVOS</t>
  </si>
  <si>
    <t>890030001.1</t>
  </si>
  <si>
    <t>ACELGA</t>
  </si>
  <si>
    <t>890030003.1</t>
  </si>
  <si>
    <t>AJO</t>
  </si>
  <si>
    <t>890030007.1</t>
  </si>
  <si>
    <t>APIO</t>
  </si>
  <si>
    <t>890030008.1</t>
  </si>
  <si>
    <t>BANANA</t>
  </si>
  <si>
    <t>890030009.3</t>
  </si>
  <si>
    <t>BATATA</t>
  </si>
  <si>
    <t>890030010.2</t>
  </si>
  <si>
    <t>BERENJENAS</t>
  </si>
  <si>
    <t>890030011.3</t>
  </si>
  <si>
    <t>CEBOLLA</t>
  </si>
  <si>
    <t>890030013.1</t>
  </si>
  <si>
    <t>CHAUCHAS</t>
  </si>
  <si>
    <t>890030021.4</t>
  </si>
  <si>
    <t>890030022.2</t>
  </si>
  <si>
    <t>LIMONES CASCARA AMARILLA JUGOSOS</t>
  </si>
  <si>
    <t>890030025.1</t>
  </si>
  <si>
    <t>MANDARINA</t>
  </si>
  <si>
    <t>890030026.1</t>
  </si>
  <si>
    <t>MANZANA</t>
  </si>
  <si>
    <t>890030028.1</t>
  </si>
  <si>
    <t>NARANJA</t>
  </si>
  <si>
    <t>890030030.1</t>
  </si>
  <si>
    <t>PAPAS TIPO AMERICANA</t>
  </si>
  <si>
    <t>890030032.1</t>
  </si>
  <si>
    <t>PERAS</t>
  </si>
  <si>
    <t>890030034.3</t>
  </si>
  <si>
    <t>PIMIENTOS</t>
  </si>
  <si>
    <t>890030037.2</t>
  </si>
  <si>
    <t>REMOLACHA</t>
  </si>
  <si>
    <t>890030038.2</t>
  </si>
  <si>
    <t>REPOLLO</t>
  </si>
  <si>
    <t>890030041.1</t>
  </si>
  <si>
    <t>TOMATE PERITA</t>
  </si>
  <si>
    <t>890030043.3</t>
  </si>
  <si>
    <t>ZANAHORIA</t>
  </si>
  <si>
    <t>ZAPALLITO</t>
  </si>
  <si>
    <t>890030044.2</t>
  </si>
  <si>
    <t>890030046.1</t>
  </si>
  <si>
    <t>890030076.4</t>
  </si>
  <si>
    <t>PEREJIL</t>
  </si>
  <si>
    <t>890030079.1</t>
  </si>
  <si>
    <t>BROCOLI</t>
  </si>
  <si>
    <t>890030083.1</t>
  </si>
  <si>
    <t>ACHICORIA</t>
  </si>
  <si>
    <t>890010001.1</t>
  </si>
  <si>
    <t>890010007.1</t>
  </si>
  <si>
    <t>CARNE VACUNA P/ASADO DE PRIMERA</t>
  </si>
  <si>
    <t>890010043.2</t>
  </si>
  <si>
    <t xml:space="preserve">CARNE VACUNA BLANDA DE 1RA </t>
  </si>
  <si>
    <t>KILO</t>
  </si>
  <si>
    <t>Alma S.R.L.</t>
  </si>
  <si>
    <t>feria la nacional</t>
  </si>
  <si>
    <t>Ecuatoriana</t>
  </si>
  <si>
    <t>LECHUGA MORADA</t>
  </si>
  <si>
    <t>ZAPALLO COREANO</t>
  </si>
  <si>
    <t>FLORENCIA</t>
  </si>
  <si>
    <t>LA ITALIANA</t>
  </si>
  <si>
    <t>DOCENA</t>
  </si>
  <si>
    <t>PREFERIDO</t>
  </si>
  <si>
    <t>la fortuna</t>
  </si>
  <si>
    <t>UNIDAD</t>
  </si>
  <si>
    <t>MAPLE</t>
  </si>
  <si>
    <t>las dos maria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</si>
  <si>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</si>
  <si>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</si>
  <si>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</si>
  <si>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</si>
  <si>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</si>
  <si>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</si>
  <si>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MILANESA DE CARNE</t>
  </si>
  <si>
    <t>https://www.idr.org.ar/wp-content/uploads/2020/06/Frutas-GU-Junio-2020-2-sem.pdf</t>
  </si>
  <si>
    <t>https://www.idr.org.ar/wp-content/uploads/2020/06/Hortalizas-GU-Junio-2020-2-sem.pdf</t>
  </si>
  <si>
    <t>https://www.cotodigital3.com.ar/sitios/cdigi/producto/-bola-de-lomo-x-kg/_/A-00042314-00042314-200</t>
  </si>
  <si>
    <t>https://www.cotodigital3.com.ar/sitios/cdigi/producto/-vacio-x-kg/_/A-00041390-00041390-200</t>
  </si>
  <si>
    <t>https://www.cotodigital3.com.ar/sitios/cdigi/producto/-peceto-x-kg/_/A-00042319-00042319-200</t>
  </si>
  <si>
    <t>https://www.idr.org.ar/wp-content/uploads/2020/06/Frutas-AE-Junio-2020-2-sem.pdf</t>
  </si>
  <si>
    <t>https://www.idr.org.ar/wp-content/uploads/2020/06/Hortalizas-AE-Junio-2020-2-sem.pdf</t>
  </si>
  <si>
    <t>https://supermercado.carrefour.com.ar/carnes-y-pescados.html?utm_source=web-crf&amp;utm_medium=referral&amp;utm_content=carne&amp;utm_campaign=BuscadorInterno</t>
  </si>
  <si>
    <t>https://supermercado.carrefour.com.ar/catalogsearch/result/?q=peceto</t>
  </si>
  <si>
    <t>https://www.veadigital.com.ar/prod/171123/vac%C3%ADo-de-novillito-por-kg</t>
  </si>
  <si>
    <t>https://www.veadigital.com.ar/Comprar/Home.aspx#_atCategory=false&amp;_atGrilla=true&amp;_query=peceto</t>
  </si>
  <si>
    <t>https://www.veadigital.com.ar/prod/234970/milanesa-de-cuadrada-novillo-x-kg-econ%C3%B3mico-corte-anat%C3%B3mico-s-e-1-kg</t>
  </si>
  <si>
    <t>https://www.cotodigital3.com.ar/sitios/cdigi/producto/-papa-negra-selec---xkg/_/A-00060947-00060947-200</t>
  </si>
  <si>
    <t>https://www.veadigital.com.ar/prod/263503/acelga-por-u</t>
  </si>
  <si>
    <t>https://www.cotodigital3.com.ar/sitios/cdigi/producto/-apio----xkg/_/A-00000588-00000588-200</t>
  </si>
  <si>
    <t>https://www.veadigital.com.ar/prod/139691/banana-x-kg</t>
  </si>
  <si>
    <t>https://www.veadigital.com.ar/prod/72085/berenjena-negra-por-kg</t>
  </si>
  <si>
    <t>https://www.veadigital.com.ar/prod/71307/naranja-ombligo-por-kg</t>
  </si>
  <si>
    <t>https://www.cotodigital3.com.ar/sitios/cdigi/producto/-manzana-comercia---xkg/_/A-00061002-00061002-200</t>
  </si>
  <si>
    <t>https://www.cotodigital3.com.ar/sitios/cdigi/producto/-mandarina-nova-x-kg/_/A-00000204-00000204-200</t>
  </si>
  <si>
    <t>https://www.cotodigital3.com.ar/sitios/cdigi/producto/-limon-comercia---xkg/_/A-00061007-00061007-200</t>
  </si>
  <si>
    <t>https://www.cotodigital3.com.ar/sitios/cdigi/producto/-batata-americana---xkg-1-kgm/_/A-00072044-00072044-200</t>
  </si>
  <si>
    <t>https://www.veadigital.com.ar/prod/110468/cebolla-superior-por-kg</t>
  </si>
  <si>
    <t>https://www.cotodigital3.com.ar/sitios/cdigi/producto/-chaucha-rolliza-x-kg/_/A-00000862-00000862-200</t>
  </si>
  <si>
    <t>https://supermercado.carrefour.com.ar/catalogsearch/result/?q=lechuga</t>
  </si>
  <si>
    <t>no se encuentra precio x kilo</t>
  </si>
  <si>
    <t>https://www.idr.org.ar/wp-content/uploads/2020/06/Frutas-GU-Junio-2020-4-sem.pdf</t>
  </si>
  <si>
    <t>https://www.idr.org.ar/wp-content/uploads/2020/06/Frutas-AE-Junio-2020-4-sem.pdf</t>
  </si>
  <si>
    <t>https://www.cotodigital3.com.ar/sitios/cdigi/producto/-pera-packams-x-kg/_/A-00000544-00000544-200</t>
  </si>
  <si>
    <t>https://www.idr.org.ar/wp-content/uploads/2020/06/Hortalizas-AE-Junio-2020-4-sem.pdf</t>
  </si>
  <si>
    <t>https://www.idr.org.ar/wp-content/uploads/2020/06/Hortalizas-GU-Junio-2020-4-sem.pdf</t>
  </si>
  <si>
    <t>https://www.cotodigital3.com.ar/sitios/cdigi/producto/-pimiento-verde---xkg/_/A-00000672-00000672-200</t>
  </si>
  <si>
    <t>https://www.cotodigital3.com.ar/sitios/cdigi/producto/-remolacha----xkg/_/A-00000677-00000677-200</t>
  </si>
  <si>
    <t>https://www.cotodigital3.com.ar/sitios/cdigi/producto/-repollo-blanco---xkg/_/A-00000678-00000678-200</t>
  </si>
  <si>
    <t>https://www.cotodigital3.com.ar/sitios/cdigi/producto/-tomate-perit----xkg/_/A-00000683-00000683-200</t>
  </si>
  <si>
    <t>https://www.cotodigital3.com.ar/sitios/cdigi/producto/-zanahoria-seleccion---xkg/_/A-00000686-00000686-200</t>
  </si>
  <si>
    <t>https://www.veadigital.com.ar/prod/72159/zapallito-redondo-por-kg</t>
  </si>
  <si>
    <t>https://www.cotodigital3.com.ar/sitios/cdigi/producto/-zapallo-anco-x-kg/_/A-00000688-00000688-200</t>
  </si>
  <si>
    <t>https://www.cotodigital3.com.ar/sitios/cdigi/producto/-perejil-----1-uni/_/A-00047599-00047599-200</t>
  </si>
  <si>
    <t>https://www.veadigital.com.ar/prod/72037/br%C3%B3coli-por-kg</t>
  </si>
  <si>
    <t>https://www.dinoonline.com.ar/super/producto/achicoria-x-kg/_/A-3390002-3390002-s</t>
  </si>
  <si>
    <t>https://www.dinoonline.com.ar/super/producto/harina-florencia-0000-x-1-kg/_/A-3230235-3230235-s</t>
  </si>
  <si>
    <t>https://www.cotodigital3.com.ar/sitios/cdigi/producto/-harina-trigo-0000-morixe-paq-1-kgm/_/A-00480052-00480052-200</t>
  </si>
  <si>
    <t>https://www.veadigital.com.ar/prod/29235/harina-0000-morixe-1-kg</t>
  </si>
  <si>
    <t>https://www.cotodigital3.com.ar/sitios/cdigi/producto/-tapempanada-horno-la-italiana-fwp-330-grm/_/A-00488401-00488401-200</t>
  </si>
  <si>
    <t>https://www.dinoonline.com.ar/super/producto/tapa-para-empanada-la-italiana-para-horno-x-330-gr-x-12-un/_/A-3320027-3320027-s</t>
  </si>
  <si>
    <t>https://supermercado.carrefour.com.ar/catalogsearch/result/?q=empanada+mendia</t>
  </si>
  <si>
    <t>https://www.cotodigital3.com.ar/sitios/cdigi/producto/-tapa-p-pascualina-hojaldre-la-italiana-fwp-400-grm/_/A-00488402-00488402-200</t>
  </si>
  <si>
    <t>https://www.dinoonline.com.ar/super/producto/tapa-para-pascualina-la-italiana-hojaldre-x-420-gr-x-2-un/_/A-3320029-3320029-s</t>
  </si>
  <si>
    <t>https://supermercado.carrefour.com.ar/catalogsearch/result/?q=pascualina+mendia</t>
  </si>
  <si>
    <t>https://www.cotodigital3.com.ar/sitios/cdigi/producto/-pan-rallado-preferido-bsa-1-kgm/_/A-00257847-00257847-200</t>
  </si>
  <si>
    <t>https://www.dinoonline.com.ar/super/producto/pan-rallado-preferido-x-1-kg/_/A-3230255-3230255-s</t>
  </si>
  <si>
    <t>https://supermercado.carrefour.com.ar/catalogsearch/result/?q=pan+rallado+preferido+1+kg</t>
  </si>
  <si>
    <t>https://www.veadigital.com.ar/prod/281765/pre-pizza-de-tomate-1u</t>
  </si>
  <si>
    <t>https://www.dinoonline.com.ar/super/producto/pre-pizza-san-alfonso-con-tomate-x-un/_/A-3420536-3420536-s</t>
  </si>
  <si>
    <t>https://www.cotodigital3.com.ar/sitios/cdigi/producto/-prepizza-grande-tomate-uni/_/A-00046008-00046008-200</t>
  </si>
  <si>
    <t>https://www.idr.org.ar/wp-content/uploads/2020/06/Huevos-GU-Junio-2020-4-sem.pdf</t>
  </si>
  <si>
    <t>https://www.idr.org.ar/wp-content/uploads/2020/06/Huevos-AE-Junio-2020-4-sem.pdf</t>
  </si>
  <si>
    <t>https://www.cotodigital3.com.ar/sitios/cdigi/producto/-huevo-blanco-grand-maple-x-30-uni-30-uni/_/A-00032342-00032342-200</t>
  </si>
  <si>
    <t>890050001.1</t>
  </si>
  <si>
    <t>AZUCAR</t>
  </si>
  <si>
    <t>LEDESMA</t>
  </si>
  <si>
    <t>http://www.maxiconsumo.com/sucursal_capital/catalogsearch/result/?q=azucar</t>
  </si>
  <si>
    <t>https://www.veadigital.com.ar/prod/471324/az%C3%BAcar-ledesma-molida-clasico-1-kg</t>
  </si>
  <si>
    <t>https://www.dinoonline.com.ar/super/categoria/supermami-almacen-endulzantes-azucar/_/N-q3094m</t>
  </si>
  <si>
    <t>890060007.2</t>
  </si>
  <si>
    <t>ATUN</t>
  </si>
  <si>
    <t>CARACAS</t>
  </si>
  <si>
    <t>170 GR.</t>
  </si>
  <si>
    <t>http://www.maxiconsumo.com/sucursal_capital/catalogsearch/result/?q=atun%20entero%20gomez%20costa</t>
  </si>
  <si>
    <t>https://mayoristaencountry.com/448-almacen/-atun-caracas-desmenuzado-natural-170-gr-170-gr.html</t>
  </si>
  <si>
    <t>https://www.dinoonline.com.ar/super/producto/atun-desmenuzado-caracas-al-natural-x-170-gr/_/A-2400008-2400008-s</t>
  </si>
  <si>
    <t>890060025.1</t>
  </si>
  <si>
    <t>DURAZNO AL NATURAL</t>
  </si>
  <si>
    <t>COPA DE ORO</t>
  </si>
  <si>
    <t>820 GR.</t>
  </si>
  <si>
    <t>http://www.maxiconsumo.com/sucursal_capital/catalogsearch/result/?q=Durazno%20Sta.Isabel%20Mitades</t>
  </si>
  <si>
    <t>https://www.veadigital.com.ar/Comprar/Home.aspx#_atCategory=false&amp;_atGrilla=true&amp;_query=durazno%20al%20natural</t>
  </si>
  <si>
    <t>https://www.dinoonline.com.ar/super/producto/duraznos-agrosabor-x-820-gr/_/A-2050029-2050029-s</t>
  </si>
  <si>
    <t>890010002.1</t>
  </si>
  <si>
    <t>CARNE DE NOVILLO BLANDA DE SEGUNDA</t>
  </si>
  <si>
    <t>ALMA S.R.L.</t>
  </si>
  <si>
    <t>https://www.veadigital.com.ar/prod/198925/milanesa-cuadrada-de-novillito-por-kg</t>
  </si>
  <si>
    <t>https://supermercado.carrefour.com.ar/catalogsearch/result/?q=carne+de+novillo</t>
  </si>
  <si>
    <t>https://www.cotodigital3.com.ar/sitios/cdigi/producto/-nalga----x-kg/_/A-00041396-00041396-200</t>
  </si>
  <si>
    <t>890060019.8</t>
  </si>
  <si>
    <t>MERMELADA</t>
  </si>
  <si>
    <t>DULCOR</t>
  </si>
  <si>
    <t>454 GR.</t>
  </si>
  <si>
    <t>http://www.maxiconsumo.com/sucursal_capital/catalogsearch/result/?q=Merm.%20Marolio</t>
  </si>
  <si>
    <t>https://www.veadigital.com.ar/prod/152314/mermelada-dulcor-durazno-500-gr</t>
  </si>
  <si>
    <t>https://www.dinoonline.com.ar/super/producto/mermelada-dulcor-damasco-frasco-x-454-gr/_/A-2080790-2080790-s</t>
  </si>
  <si>
    <t>890100101.8</t>
  </si>
  <si>
    <t>ARROZ PARBOIL</t>
  </si>
  <si>
    <t>LUCCHETTI</t>
  </si>
  <si>
    <t>https://supermercado.carrefour.com.ar/almacen/arroz-y-legumbres.html?cat=6746</t>
  </si>
  <si>
    <t>https://www.walmart.com.ar/arroz-parboil-molinos-ala-1-kg-2/p</t>
  </si>
  <si>
    <t>https://www.veadigital.com.ar/prod/452561/arroz-lucchetti-parboil-1-kg</t>
  </si>
  <si>
    <t>890130001.1</t>
  </si>
  <si>
    <t>FIDEOS SOPEROS</t>
  </si>
  <si>
    <t>SAN AGUSTIN</t>
  </si>
  <si>
    <t>500 GR.</t>
  </si>
  <si>
    <t>https://supermercado.carrefour.com.ar/catalogsearch/result/?q=CANALE</t>
  </si>
  <si>
    <t>https://www.walmart.com.ar/fideos-codito-canale-500-gr/p</t>
  </si>
  <si>
    <t>https://www.veadigital.com.ar/prod/379184/fideos-coditos-ricatto-500-gr</t>
  </si>
  <si>
    <t>890130019.6</t>
  </si>
  <si>
    <t>FIDEOS TALLARIN</t>
  </si>
  <si>
    <t>REGIO</t>
  </si>
  <si>
    <t>https://supermercado.carrefour.com.ar/catalogsearch/result/?q=tallarin</t>
  </si>
  <si>
    <t>https://www.walmart.com.ar/fideos-secos-tallarin-acuenta-500-gr/p</t>
  </si>
  <si>
    <t>https://www.veadigital.com.ar/prod/379181/fideos-spaghetti-ricatto-500-gr</t>
  </si>
  <si>
    <t>890130018.2</t>
  </si>
  <si>
    <t>FIDEOS GUISEROS</t>
  </si>
  <si>
    <t>https://supermercado.carrefour.com.ar/almacen/pastas-secas.html?cat=6742</t>
  </si>
  <si>
    <t>https://www.walmart.com.ar/fideos-secos-tirabuzon-acuenta-500-gr/p</t>
  </si>
  <si>
    <t>https://www.veadigital.com.ar/prod/379185/fideos-dedales-ricatto-500-gr</t>
  </si>
  <si>
    <t>890010022.1</t>
  </si>
  <si>
    <t>POLLO</t>
  </si>
  <si>
    <t>AVICOLA LUJAN</t>
  </si>
  <si>
    <t>https://articulo.mercadolibre.com.ar/MLA-829294628-pollos-frescos-ecologicos-sin-hormonas-de-crecimiento-fresco-_JM?quantity=1</t>
  </si>
  <si>
    <t>https://supermercado.carrefour.com.ar/carnes-y-pescados/pollo-y-granja.html</t>
  </si>
  <si>
    <t>https://www.veadigital.com.ar/prod/289099/pollo-fresco-con-menudos-bandeja-por-kg</t>
  </si>
  <si>
    <t>890100102.3</t>
  </si>
  <si>
    <t>SEMOLA AMARILLA - COCCION RAPIDA</t>
  </si>
  <si>
    <t>CADEA</t>
  </si>
  <si>
    <t>http://www.maxiconsumo.com/sucursal_mendoza/catalogsearch/result/?q=polenta%20magica</t>
  </si>
  <si>
    <t>https://www.dinoonline.com.ar/super/producto/harina-de-maiz-egran-x-500-gr/_/A-3230004-3230004-s</t>
  </si>
  <si>
    <t>https://www.veadigital.com.ar/prod/347940/harina-de-ma%C3%ADz-vea-instant%C3%A1nea</t>
  </si>
  <si>
    <t>890040011.1</t>
  </si>
  <si>
    <t>HARINA DE TRIGO 000</t>
  </si>
  <si>
    <t>CAÑUELAS</t>
  </si>
  <si>
    <t>http://www.maxiconsumo.com/sucursal_mendoza/catalogsearch/result/?q=HARINA%20000</t>
  </si>
  <si>
    <t>https://www.veadigital.com.ar/prod/193641/harina-ca%C3%B1uelas-com%C3%BAn-000---1-kg</t>
  </si>
  <si>
    <t>https://www.dinoonline.com.ar/super/producto/harina-canuelas-000--x-1-kg/_/A-3230082-3230082-s</t>
  </si>
  <si>
    <t>890060121.1</t>
  </si>
  <si>
    <t>LENTEJAS AL NATURAL</t>
  </si>
  <si>
    <t>INALPA</t>
  </si>
  <si>
    <t>350 GR.</t>
  </si>
  <si>
    <t>http://www.maxiconsumo.com/sucursal_mendoza/catalogsearch/result/?q=LENTEJA%20350</t>
  </si>
  <si>
    <t>https://www.veadigital.com.ar/prod/274971/lentejas-secas-remojadas-inalpa-350-gr</t>
  </si>
  <si>
    <t>https://www.dinoonline.com.ar/super/producto/lentejas-inalpa-x-350-gr/_/A-2510031-2510031-s</t>
  </si>
  <si>
    <t>890060125.2</t>
  </si>
  <si>
    <t>CEREAL EN BARRA</t>
  </si>
  <si>
    <t>EGRAN</t>
  </si>
  <si>
    <t>60 GR.</t>
  </si>
  <si>
    <t>http://www.maxiconsumo.com/sucursal_mendoza/catalogsearch/result/?q=FORT%20BARRA</t>
  </si>
  <si>
    <t>https://www.veadigital.com.ar/prod/369245/barra-arcor-cereal-mix-rellena-frutillas-32-gr</t>
  </si>
  <si>
    <t>https://www.dinoonline.com.ar/super/producto/barra-crocante-de-arroz-egran-chocolate-x-un/_/A-2150509-2150509-s</t>
  </si>
  <si>
    <t>890040004.7</t>
  </si>
  <si>
    <t>GALLETAS DE AGUA</t>
  </si>
  <si>
    <t>BANDA NARANJA</t>
  </si>
  <si>
    <t>130 GR.</t>
  </si>
  <si>
    <t>http://www.maxiconsumo.com/sucursal_mendoza/catalogsearch/result/?q=MEDIA%20TARDE%20110</t>
  </si>
  <si>
    <t>https://www.veadigital.com.ar/prod/435093/galletitas-de-agua-media-tarde</t>
  </si>
  <si>
    <t>https://www.dinoonline.com.ar/super/producto/galletas-granix-sin-sal-x-140-gr/_/A-2141222-2141222-s</t>
  </si>
  <si>
    <t>https://www.ceprosg.com.ar/index.php?action=portal%2Fsearch&amp;cntId_content=2796&amp;str=gelatina</t>
  </si>
  <si>
    <t>INSUMOS REPRESENTATIVOS DEL CONVENIO MARCO</t>
  </si>
  <si>
    <t>RESTO DE LOS INSUMOS DEL CONVENIO MARCO</t>
  </si>
  <si>
    <t>Observaciones</t>
  </si>
  <si>
    <t>.</t>
  </si>
  <si>
    <t>No se encuentra precio de referencia 3 por KG</t>
  </si>
  <si>
    <t>Precios de referencia por atado, no por kilo</t>
  </si>
  <si>
    <t>Precios de referencia 1 y 2 por atado, no por Kilo</t>
  </si>
  <si>
    <t>-</t>
  </si>
  <si>
    <t>No se encuentra precio de referencia 2 y 3 por KG</t>
  </si>
  <si>
    <t>No se encuentran precios de referencia por KG</t>
  </si>
  <si>
    <t>INSUMOS CON OBSERVACIONES</t>
  </si>
  <si>
    <t xml:space="preserve">PRECIOS DE REFERENCIA  ALIMENTOS - PROCESO 10606-0004-LPU20 - ACUERDO MARCO - 10606-9-AM20 - EXPEDIENTE - EX-2020-00347222- -GDEMZA-DGCPYGB#MHYF
</t>
  </si>
  <si>
    <t>https://supermercado.carrefour.com.ar/catalogsearch/result/?q=bizcocho</t>
  </si>
  <si>
    <t>https://www.veadigital.com.ar/Comprar/Home.aspx#_atCategory=false&amp;_atGrilla=true&amp;_query=bizcochos%20dulces x 210 g</t>
  </si>
  <si>
    <t>https://www.cotodigital3.com.ar/sitios/cdigi/browse/catalogo-almac%C3%A9n-panaderia-bizcochos/_/N-1d9onds x 200 g</t>
  </si>
  <si>
    <t>https://www.ceprosg.com.ar/index.php?action=portal/show&amp;ssnId_session=344&amp;id_section=137&amp;mnuId_parent=2</t>
  </si>
  <si>
    <t>https://www.veadigital.com.ar/Comprar/Home.aspx#_atCategory=false&amp;_atGrilla=true&amp;_id=445861 x 330g</t>
  </si>
  <si>
    <t>http://www.maxiconsumo.com/sucursal_capital/comestibles/conservas-y-legumbres/pescaderia.html</t>
  </si>
  <si>
    <t>https://supermercado.carrefour.com.ar/almacen/enlatados-y-conservas.html x 350 g</t>
  </si>
  <si>
    <t>https://www.veadigital.com.ar/Comprar/Home.aspx#_atCategory=false&amp;_atGrilla=true&amp;_id=445863 x 350 g</t>
  </si>
  <si>
    <t>http://www.maxiconsumo.com/sucursal_capital/comestibles/conservas-y-legumbres/legumbres-en-lata.html 350 g</t>
  </si>
  <si>
    <t xml:space="preserve"> https://www.ceprosg.com.ar/index.php?action=portal/show&amp;ssnId_session=344&amp;id_section=137&amp;mnuId_parent=2 </t>
  </si>
  <si>
    <t>https://www.cotodigital3.com.ar/sitios/cdigi/browse/catalogo-almac%C3%A9n-conservas-conservas-vegetal/_/N-1eywm6f?Nf=product.startDate%7CLTEQ+1.5935616E12%7C%7Cproduct.endDate%7CGTEQ+1.5935616E12&amp;No=24&amp;Nr=AND%28product.sDisp_200%3A1004%2Cproduct.language%3Aespa%C3%B1ol%2COR%28product.siteId%3ACotoDigital%29%29&amp;Nrpp=24</t>
  </si>
  <si>
    <t xml:space="preserve"> http://www.maxiconsumo.com/sucursal_capital/comestibles/conservas-y-legumbres/legumbres-en-lata.html 350 g </t>
  </si>
  <si>
    <t>https://supermercado.carrefour.com.ar/catalogsearch/result/?q=dulce</t>
  </si>
  <si>
    <t>https://www.veadigital.com.ar/Comprar/Home.aspx#_atCategory=false&amp;_atGrilla=true&amp;_query=dulce%20batata</t>
  </si>
  <si>
    <t>https://www.ceprosg.com.ar/index.php?action=portal/show&amp;ssnId_session=357&amp;id_section=137&amp;mnuId_parent=2</t>
  </si>
  <si>
    <t>https://www.ceprosg.com.ar/contenidos/2020/06/30/Editorial_3509.php</t>
  </si>
  <si>
    <t>http://www.maxiconsumo.com/sucursal_capital/comestibles/dulces-y-mermeladas/dulces-en-lata.html</t>
  </si>
  <si>
    <t>https://supermercado.carrefour.com.ar/almacen/reposteria-y-postres.html x 60 g</t>
  </si>
  <si>
    <t>https://www.veadigital.com.ar/prod/462017/flan-exquisita-vainilla-60-gr</t>
  </si>
  <si>
    <t>http://www.maxiconsumo.com/sucursal_capital/catalogsearch/result/?q=flan x 60 g</t>
  </si>
  <si>
    <t>https://supermercado.carrefour.com.ar/almacen/arroz-y-legumbres.html</t>
  </si>
  <si>
    <t>https://www.veadigital.com.ar/Comprar/Home.aspx#_atCategory=false&amp;_atGrilla=true&amp;_id=141148</t>
  </si>
  <si>
    <t>http://www.maxiconsumo.com/sucursal_capital/comestibles/arroz.html?marca=2985</t>
  </si>
  <si>
    <t>http://www.maxiconsumo.com/sucursal_capital/comestibles/arroz.html?marca=3108</t>
  </si>
  <si>
    <t>https://supermercado.carrefour.com.ar/almacen/harinas.html</t>
  </si>
  <si>
    <t>https://www.veadigital.com.ar/Comprar/Home.aspx#_atCategory=false&amp;_atGrilla=true&amp;_query=harina%20de%20maiz</t>
  </si>
  <si>
    <t>http://www.maxiconsumo.com/sucursal_capital/catalogsearch/result/?q=polenta</t>
  </si>
  <si>
    <t>https://supermercado.carrefour.com.ar/almacen/enlatados-y-conservas.html</t>
  </si>
  <si>
    <t>https://www.veadigital.com.ar/Comprar/Home.aspx#_atCategory=false&amp;_atGrilla=true&amp;_id=445863</t>
  </si>
  <si>
    <t>https://www.cotodigital3.com.ar/sitios/cdigi/browse/catalogo-almac%C3%A9n-conservas-conservas-vegetal/_/N-1eywm6f?Nf=product.startDate%7CLTEQ+1.5935616E12%7C%7Cproduct.endDate%7CGTEQ+1.5935616E12&amp;No=0&amp;Nr=AND%28product.language%3Aespa%C3%B1ol%2Cproduct.sDisp_200%3A1004%2COR%28product.siteId%3ACotoDigital%29%29&amp;Nrpp=24</t>
  </si>
  <si>
    <t>https://supermercado.carrefour.com.ar/desayuno-y-merienda/cafe.html</t>
  </si>
  <si>
    <t>https://www.veadigital.com.ar/Comprar/Home.aspx#_atCategory=false&amp;_atGrilla=true&amp;_id=445783</t>
  </si>
  <si>
    <t>http://www.maxiconsumo.com/sucursal_capital/comestibles/cafe-y-maltas/cafe-molidos.html</t>
  </si>
  <si>
    <t>http://www.maxiconsumo.com/sucursal_capital/comestibles/cafe-y-maltas/cafe-soluble.html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</si>
</sst>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\ #,##0.00;[Red]\-&quot;$&quot;\ #,##0.00"/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NumberFormat="1" applyFill="1" applyAlignment="1" applyProtection="1"/>
    <xf numFmtId="0" fontId="2" fillId="0" borderId="1" xfId="0" applyNumberFormat="1" applyFont="1" applyBorder="1" applyAlignment="1">
      <alignment horizontal="left"/>
    </xf>
    <xf numFmtId="0" fontId="0" fillId="2" borderId="1" xfId="0" applyNumberFormat="1" applyFill="1" applyBorder="1" applyAlignment="1" applyProtection="1">
      <alignment horizontal="left" inden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5" fillId="0" borderId="0" xfId="1"/>
    <xf numFmtId="164" fontId="0" fillId="3" borderId="1" xfId="0" applyNumberFormat="1" applyFill="1" applyBorder="1" applyAlignment="1" applyProtection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2" fillId="6" borderId="1" xfId="0" applyNumberFormat="1" applyFont="1" applyFill="1" applyBorder="1" applyAlignment="1">
      <alignment horizontal="left"/>
    </xf>
    <xf numFmtId="164" fontId="0" fillId="5" borderId="1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164" fontId="0" fillId="3" borderId="1" xfId="0" applyNumberFormat="1" applyFill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left" indent="1"/>
    </xf>
    <xf numFmtId="0" fontId="3" fillId="3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5" borderId="0" xfId="0" applyFill="1"/>
    <xf numFmtId="0" fontId="1" fillId="0" borderId="2" xfId="0" applyNumberFormat="1" applyFont="1" applyFill="1" applyBorder="1" applyAlignment="1" applyProtection="1">
      <alignment horizontal="center" wrapText="1"/>
    </xf>
    <xf numFmtId="0" fontId="5" fillId="0" borderId="2" xfId="1" applyBorder="1"/>
    <xf numFmtId="164" fontId="0" fillId="5" borderId="2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 wrapText="1"/>
    </xf>
    <xf numFmtId="164" fontId="0" fillId="3" borderId="4" xfId="0" applyNumberFormat="1" applyFill="1" applyBorder="1" applyAlignment="1" applyProtection="1">
      <alignment horizontal="center"/>
    </xf>
    <xf numFmtId="164" fontId="0" fillId="5" borderId="1" xfId="0" applyNumberFormat="1" applyFill="1" applyBorder="1" applyAlignment="1" applyProtection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0" fillId="8" borderId="1" xfId="0" applyNumberFormat="1" applyFill="1" applyBorder="1" applyAlignment="1" applyProtection="1">
      <alignment horizontal="left" indent="1"/>
    </xf>
    <xf numFmtId="0" fontId="0" fillId="8" borderId="1" xfId="0" applyNumberFormat="1" applyFill="1" applyBorder="1" applyAlignment="1" applyProtection="1">
      <alignment horizontal="left" vertical="center" indent="1"/>
    </xf>
    <xf numFmtId="0" fontId="0" fillId="7" borderId="0" xfId="0" applyFill="1"/>
    <xf numFmtId="0" fontId="1" fillId="0" borderId="0" xfId="0" applyFont="1" applyAlignment="1"/>
    <xf numFmtId="8" fontId="7" fillId="9" borderId="1" xfId="0" applyNumberFormat="1" applyFont="1" applyFill="1" applyBorder="1" applyAlignment="1">
      <alignment horizontal="center"/>
    </xf>
    <xf numFmtId="8" fontId="7" fillId="10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/>
    </xf>
    <xf numFmtId="0" fontId="7" fillId="0" borderId="4" xfId="0" applyFont="1" applyBorder="1"/>
    <xf numFmtId="0" fontId="7" fillId="0" borderId="6" xfId="0" applyFont="1" applyBorder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0" applyNumberFormat="1" applyFont="1" applyFill="1" applyBorder="1" applyAlignment="1" applyProtection="1">
      <alignment horizontal="center" wrapText="1"/>
    </xf>
    <xf numFmtId="0" fontId="4" fillId="4" borderId="3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utu/Downloads/PRECIOS%20REFERENCIA%20UNIFICADA%20-%20RESTO%20DE%20ALIM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FICADA"/>
    </sheetNames>
    <sheetDataSet>
      <sheetData sheetId="0">
        <row r="40">
          <cell r="B40" t="str">
            <v>890040091.1</v>
          </cell>
          <cell r="C40" t="str">
            <v>BIZCOCHOS</v>
          </cell>
          <cell r="D40" t="str">
            <v>POZO</v>
          </cell>
          <cell r="E40" t="str">
            <v>KILO</v>
          </cell>
          <cell r="F40">
            <v>74.459999999999994</v>
          </cell>
        </row>
        <row r="41">
          <cell r="B41" t="str">
            <v>890060011.7</v>
          </cell>
          <cell r="C41" t="str">
            <v>CABALLA</v>
          </cell>
          <cell r="D41" t="str">
            <v>CARACAS</v>
          </cell>
          <cell r="E41" t="str">
            <v>LATA 380 GR</v>
          </cell>
          <cell r="F41">
            <v>116.82</v>
          </cell>
        </row>
        <row r="42">
          <cell r="B42" t="str">
            <v>890060017.2</v>
          </cell>
          <cell r="C42" t="str">
            <v>CHOCLO ENVASADO - AMARILLO</v>
          </cell>
          <cell r="D42" t="str">
            <v>INALPA</v>
          </cell>
          <cell r="E42" t="str">
            <v>LATA 380 GR</v>
          </cell>
          <cell r="F42">
            <v>43.9</v>
          </cell>
        </row>
        <row r="43">
          <cell r="B43" t="str">
            <v>890060017.5</v>
          </cell>
          <cell r="C43" t="str">
            <v>CHOCLO ENVASADO - BLANCO</v>
          </cell>
          <cell r="D43" t="str">
            <v>INALPA</v>
          </cell>
          <cell r="E43" t="str">
            <v>LATA 350 GR</v>
          </cell>
          <cell r="F43">
            <v>29.69</v>
          </cell>
        </row>
        <row r="44">
          <cell r="B44" t="str">
            <v>890060021.4</v>
          </cell>
          <cell r="C44" t="str">
            <v>DULCE DE BATATA</v>
          </cell>
          <cell r="D44" t="str">
            <v>DULCOR</v>
          </cell>
          <cell r="E44" t="str">
            <v>KG</v>
          </cell>
          <cell r="F44">
            <v>89.8</v>
          </cell>
        </row>
        <row r="45">
          <cell r="B45" t="str">
            <v>890060023.2</v>
          </cell>
          <cell r="C45" t="str">
            <v>DULCE DE MEMBRILLO</v>
          </cell>
          <cell r="D45" t="str">
            <v>DULCOR</v>
          </cell>
          <cell r="E45" t="str">
            <v>LATA 5 KG</v>
          </cell>
          <cell r="F45">
            <v>552</v>
          </cell>
        </row>
        <row r="46">
          <cell r="B46" t="str">
            <v>890060052.4</v>
          </cell>
          <cell r="C46" t="str">
            <v>FLAN</v>
          </cell>
          <cell r="D46" t="str">
            <v>EXQUISITA</v>
          </cell>
          <cell r="E46" t="str">
            <v>120 GR</v>
          </cell>
          <cell r="F46">
            <v>26.58</v>
          </cell>
        </row>
        <row r="47">
          <cell r="B47" t="str">
            <v>890060063.1</v>
          </cell>
          <cell r="C47" t="str">
            <v>POLVO PARA POSTRE</v>
          </cell>
          <cell r="D47" t="str">
            <v>ARAL</v>
          </cell>
          <cell r="E47" t="str">
            <v>KG</v>
          </cell>
          <cell r="F47">
            <v>84.74</v>
          </cell>
        </row>
        <row r="48">
          <cell r="B48" t="str">
            <v>890100099.2</v>
          </cell>
          <cell r="C48" t="str">
            <v>GELATINA</v>
          </cell>
          <cell r="D48" t="str">
            <v>ARAL</v>
          </cell>
          <cell r="E48" t="str">
            <v>KG</v>
          </cell>
          <cell r="F48">
            <v>167.5</v>
          </cell>
        </row>
        <row r="49">
          <cell r="B49" t="str">
            <v>890100101.5</v>
          </cell>
          <cell r="C49" t="str">
            <v>ARROZ - LARGO FINO</v>
          </cell>
          <cell r="D49" t="str">
            <v>LUCCHETTI</v>
          </cell>
          <cell r="E49" t="str">
            <v>KG</v>
          </cell>
          <cell r="F49">
            <v>51.32</v>
          </cell>
        </row>
        <row r="50">
          <cell r="B50" t="str">
            <v>890100101.6</v>
          </cell>
          <cell r="C50" t="str">
            <v>ARROZ - PARBOIL</v>
          </cell>
          <cell r="D50" t="str">
            <v>LUCCHETTI</v>
          </cell>
          <cell r="E50" t="str">
            <v>KG</v>
          </cell>
          <cell r="F50">
            <v>70.66</v>
          </cell>
        </row>
        <row r="51">
          <cell r="B51" t="str">
            <v>890100102.9</v>
          </cell>
          <cell r="C51" t="str">
            <v>SEMOLA</v>
          </cell>
          <cell r="D51" t="str">
            <v>CADEA</v>
          </cell>
          <cell r="E51" t="str">
            <v>500 GR</v>
          </cell>
          <cell r="F51">
            <v>22.69</v>
          </cell>
        </row>
        <row r="52">
          <cell r="B52" t="str">
            <v>890100110.1</v>
          </cell>
          <cell r="C52" t="str">
            <v>GARBANZO</v>
          </cell>
          <cell r="D52" t="str">
            <v>INALPA</v>
          </cell>
          <cell r="E52" t="str">
            <v>LATA 350 GR</v>
          </cell>
          <cell r="F52">
            <v>33.78</v>
          </cell>
        </row>
        <row r="53">
          <cell r="B53" t="str">
            <v>890100111.1</v>
          </cell>
          <cell r="C53" t="str">
            <v>CAFÉ MOLIDO</v>
          </cell>
          <cell r="D53" t="str">
            <v>LA VIRGINIA</v>
          </cell>
          <cell r="E53" t="str">
            <v>KG</v>
          </cell>
          <cell r="F53">
            <v>400.15</v>
          </cell>
        </row>
        <row r="54">
          <cell r="B54" t="str">
            <v>890100111.14</v>
          </cell>
          <cell r="C54" t="str">
            <v>CAFÉ MOLIDO</v>
          </cell>
          <cell r="D54" t="str">
            <v>LA VIRGINIA</v>
          </cell>
          <cell r="E54" t="str">
            <v>500 GR</v>
          </cell>
          <cell r="F54">
            <v>179.28</v>
          </cell>
        </row>
        <row r="55">
          <cell r="B55" t="str">
            <v>890100111.15</v>
          </cell>
          <cell r="C55" t="str">
            <v>CAFÉ INSTANTANEO</v>
          </cell>
          <cell r="D55" t="str">
            <v>LA VIRGINIA</v>
          </cell>
          <cell r="E55" t="str">
            <v>170 GR</v>
          </cell>
          <cell r="F55">
            <v>179.28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dr.org.ar/wp-content/uploads/2020/06/Hortalizas-AE-Junio-2020-2-sem.pdf" TargetMode="External"/><Relationship Id="rId21" Type="http://schemas.openxmlformats.org/officeDocument/2006/relationships/hyperlink" Target="https://www.idr.org.ar/wp-content/uploads/2020/06/Frutas-AE-Junio-2020-2-sem.pdf" TargetMode="External"/><Relationship Id="rId42" Type="http://schemas.openxmlformats.org/officeDocument/2006/relationships/hyperlink" Target="https://www.veadigital.com.ar/prod/72085/berenjena-negra-por-kg" TargetMode="External"/><Relationship Id="rId47" Type="http://schemas.openxmlformats.org/officeDocument/2006/relationships/hyperlink" Target="https://www.cotodigital3.com.ar/sitios/cdigi/producto/-batata-americana---xkg-1-kgm/_/A-00072044-00072044-200" TargetMode="External"/><Relationship Id="rId63" Type="http://schemas.openxmlformats.org/officeDocument/2006/relationships/hyperlink" Target="http://www.maxiconsumo.com/sucursal_capital/catalogsearch/result/?q=azucar" TargetMode="External"/><Relationship Id="rId68" Type="http://schemas.openxmlformats.org/officeDocument/2006/relationships/hyperlink" Target="https://supermercado.carrefour.com.ar/catalogsearch/result/?q=CANALE" TargetMode="External"/><Relationship Id="rId84" Type="http://schemas.openxmlformats.org/officeDocument/2006/relationships/hyperlink" Target="https://supermercado.carrefour.com.ar/carnes-y-pescados/pollo-y-granja.html" TargetMode="External"/><Relationship Id="rId89" Type="http://schemas.openxmlformats.org/officeDocument/2006/relationships/hyperlink" Target="https://www.veadigital.com.ar/prod/435093/galletitas-de-agua-media-tarde" TargetMode="External"/><Relationship Id="rId16" Type="http://schemas.openxmlformats.org/officeDocument/2006/relationships/hyperlink" Target="https://www.cotodigital3.com.ar/sitios/cdigi/producto/-vacio-x-kg/_/A-00041390-00041390-200" TargetMode="External"/><Relationship Id="rId11" Type="http://schemas.openxmlformats.org/officeDocument/2006/relationships/hyperlink" Target="https://www.idr.org.ar/wp-content/uploads/2020/06/Hortalizas-GU-Junio-2020-2-sem.pdf" TargetMode="External"/><Relationship Id="rId32" Type="http://schemas.openxmlformats.org/officeDocument/2006/relationships/hyperlink" Target="https://supermercado.carrefour.com.ar/carnes-y-pescados.html?utm_source=web-crf&amp;utm_medium=referral&amp;utm_content=carne&amp;utm_campaign=BuscadorInterno" TargetMode="External"/><Relationship Id="rId37" Type="http://schemas.openxmlformats.org/officeDocument/2006/relationships/hyperlink" Target="https://www.veadigital.com.ar/prod/234970/milanesa-de-cuadrada-novillo-x-kg-econ%C3%B3mico-corte-anat%C3%B3mico-s-e-1-kg" TargetMode="External"/><Relationship Id="rId53" Type="http://schemas.openxmlformats.org/officeDocument/2006/relationships/hyperlink" Target="https://www.dinoonline.com.ar/super/producto/harina-canuelas-000--x-1-kg/_/A-3230082-3230082-s" TargetMode="External"/><Relationship Id="rId58" Type="http://schemas.openxmlformats.org/officeDocument/2006/relationships/hyperlink" Target="https://www.veadigital.com.ar/prod/379184/fideos-coditos-ricatto-500-gr" TargetMode="External"/><Relationship Id="rId74" Type="http://schemas.openxmlformats.org/officeDocument/2006/relationships/hyperlink" Target="http://www.maxiconsumo.com/sucursal_mendoza/catalogsearch/result/?q=FORT%20BARRA" TargetMode="External"/><Relationship Id="rId79" Type="http://schemas.openxmlformats.org/officeDocument/2006/relationships/hyperlink" Target="https://www.veadigital.com.ar/prod/152314/mermelada-dulcor-durazno-500-gr" TargetMode="External"/><Relationship Id="rId5" Type="http://schemas.openxmlformats.org/officeDocument/2006/relationships/hyperlink" Target="https://www.idr.org.ar/wp-content/uploads/2020/06/Frutas-GU-Junio-2020-2-sem.pdf" TargetMode="External"/><Relationship Id="rId90" Type="http://schemas.openxmlformats.org/officeDocument/2006/relationships/hyperlink" Target="https://articulo.mercadolibre.com.ar/MLA-829294628-pollos-frescos-ecologicos-sin-hormonas-de-crecimiento-fresco-_JM?quantity=1" TargetMode="External"/><Relationship Id="rId14" Type="http://schemas.openxmlformats.org/officeDocument/2006/relationships/hyperlink" Target="https://www.idr.org.ar/wp-content/uploads/2020/06/Hortalizas-GU-Junio-2020-2-sem.pdf" TargetMode="External"/><Relationship Id="rId22" Type="http://schemas.openxmlformats.org/officeDocument/2006/relationships/hyperlink" Target="https://www.idr.org.ar/wp-content/uploads/2020/06/Frutas-AE-Junio-2020-2-sem.pdf" TargetMode="External"/><Relationship Id="rId27" Type="http://schemas.openxmlformats.org/officeDocument/2006/relationships/hyperlink" Target="https://www.idr.org.ar/wp-content/uploads/2020/06/Hortalizas-AE-Junio-2020-2-sem.pdf" TargetMode="External"/><Relationship Id="rId30" Type="http://schemas.openxmlformats.org/officeDocument/2006/relationships/hyperlink" Target="https://www.idr.org.ar/wp-content/uploads/2020/06/Hortalizas-AE-Junio-2020-2-sem.pdf" TargetMode="External"/><Relationship Id="rId35" Type="http://schemas.openxmlformats.org/officeDocument/2006/relationships/hyperlink" Target="https://www.veadigital.com.ar/prod/171123/vac%C3%ADo-de-novillito-por-kg" TargetMode="External"/><Relationship Id="rId43" Type="http://schemas.openxmlformats.org/officeDocument/2006/relationships/hyperlink" Target="https://www.veadigital.com.ar/prod/71307/naranja-ombligo-por-kg" TargetMode="External"/><Relationship Id="rId48" Type="http://schemas.openxmlformats.org/officeDocument/2006/relationships/hyperlink" Target="https://www.veadigital.com.ar/prod/110468/cebolla-superior-por-kg" TargetMode="External"/><Relationship Id="rId56" Type="http://schemas.openxmlformats.org/officeDocument/2006/relationships/hyperlink" Target="https://www.dinoonline.com.ar/super/producto/galletas-granix-sin-sal-x-140-gr/_/A-2141222-2141222-s" TargetMode="External"/><Relationship Id="rId64" Type="http://schemas.openxmlformats.org/officeDocument/2006/relationships/hyperlink" Target="http://www.maxiconsumo.com/sucursal_capital/catalogsearch/result/?q=atun%20entero%20gomez%20costa" TargetMode="External"/><Relationship Id="rId69" Type="http://schemas.openxmlformats.org/officeDocument/2006/relationships/hyperlink" Target="https://supermercado.carrefour.com.ar/catalogsearch/result/?q=tallarin" TargetMode="External"/><Relationship Id="rId77" Type="http://schemas.openxmlformats.org/officeDocument/2006/relationships/hyperlink" Target="https://www.veadigital.com.ar/Comprar/Home.aspx" TargetMode="External"/><Relationship Id="rId8" Type="http://schemas.openxmlformats.org/officeDocument/2006/relationships/hyperlink" Target="https://www.idr.org.ar/wp-content/uploads/2020/06/Hortalizas-GU-Junio-2020-2-sem.pdf" TargetMode="External"/><Relationship Id="rId51" Type="http://schemas.openxmlformats.org/officeDocument/2006/relationships/hyperlink" Target="https://www.idr.org.ar/wp-content/uploads/2020/06/Frutas-GU-Junio-2020-4-sem.pdf" TargetMode="External"/><Relationship Id="rId72" Type="http://schemas.openxmlformats.org/officeDocument/2006/relationships/hyperlink" Target="http://www.maxiconsumo.com/sucursal_mendoza/catalogsearch/result/?q=HARINA%20000" TargetMode="External"/><Relationship Id="rId80" Type="http://schemas.openxmlformats.org/officeDocument/2006/relationships/hyperlink" Target="https://www.walmart.com.ar/arroz-parboil-molinos-ala-1-kg-2/p" TargetMode="External"/><Relationship Id="rId85" Type="http://schemas.openxmlformats.org/officeDocument/2006/relationships/hyperlink" Target="https://www.dinoonline.com.ar/super/producto/harina-de-maiz-egran-x-500-gr/_/A-3230004-3230004-s" TargetMode="External"/><Relationship Id="rId3" Type="http://schemas.openxmlformats.org/officeDocument/2006/relationships/hyperlink" Target="https://www.idr.org.ar/wp-content/uploads/2020/06/Frutas-GU-Junio-2020-2-sem.pdf" TargetMode="External"/><Relationship Id="rId12" Type="http://schemas.openxmlformats.org/officeDocument/2006/relationships/hyperlink" Target="https://www.idr.org.ar/wp-content/uploads/2020/06/Hortalizas-GU-Junio-2020-2-sem.pdf" TargetMode="External"/><Relationship Id="rId17" Type="http://schemas.openxmlformats.org/officeDocument/2006/relationships/hyperlink" Target="https://www.cotodigital3.com.ar/sitios/cdigi/producto/-peceto-x-kg/_/A-00042319-00042319-200" TargetMode="External"/><Relationship Id="rId25" Type="http://schemas.openxmlformats.org/officeDocument/2006/relationships/hyperlink" Target="https://www.idr.org.ar/wp-content/uploads/2020/06/Hortalizas-AE-Junio-2020-2-sem.pdf" TargetMode="External"/><Relationship Id="rId33" Type="http://schemas.openxmlformats.org/officeDocument/2006/relationships/hyperlink" Target="https://supermercado.carrefour.com.ar/carnes-y-pescados.html?utm_source=web-crf&amp;utm_medium=referral&amp;utm_content=carne&amp;utm_campaign=BuscadorInterno" TargetMode="External"/><Relationship Id="rId38" Type="http://schemas.openxmlformats.org/officeDocument/2006/relationships/hyperlink" Target="https://www.cotodigital3.com.ar/sitios/cdigi/producto/-papa-negra-selec---xkg/_/A-00060947-00060947-200" TargetMode="External"/><Relationship Id="rId46" Type="http://schemas.openxmlformats.org/officeDocument/2006/relationships/hyperlink" Target="https://www.cotodigital3.com.ar/sitios/cdigi/producto/-limon-comercia---xkg/_/A-00061007-00061007-200" TargetMode="External"/><Relationship Id="rId59" Type="http://schemas.openxmlformats.org/officeDocument/2006/relationships/hyperlink" Target="https://www.veadigital.com.ar/prod/379181/fideos-spaghetti-ricatto-500-gr" TargetMode="External"/><Relationship Id="rId67" Type="http://schemas.openxmlformats.org/officeDocument/2006/relationships/hyperlink" Target="https://supermercado.carrefour.com.ar/almacen/arroz-y-legumbres.html?cat=6746" TargetMode="External"/><Relationship Id="rId20" Type="http://schemas.openxmlformats.org/officeDocument/2006/relationships/hyperlink" Target="https://www.idr.org.ar/wp-content/uploads/2020/06/Frutas-AE-Junio-2020-2-sem.pdf" TargetMode="External"/><Relationship Id="rId41" Type="http://schemas.openxmlformats.org/officeDocument/2006/relationships/hyperlink" Target="https://www.veadigital.com.ar/prod/139691/banana-x-kg" TargetMode="External"/><Relationship Id="rId54" Type="http://schemas.openxmlformats.org/officeDocument/2006/relationships/hyperlink" Target="https://www.dinoonline.com.ar/super/producto/lentejas-inalpa-x-350-gr/_/A-2510031-2510031-s" TargetMode="External"/><Relationship Id="rId62" Type="http://schemas.openxmlformats.org/officeDocument/2006/relationships/hyperlink" Target="https://www.dinoonline.com.ar/super/producto/atun-desmenuzado-caracas-al-natural-x-170-gr/_/A-2400008-2400008-s" TargetMode="External"/><Relationship Id="rId70" Type="http://schemas.openxmlformats.org/officeDocument/2006/relationships/hyperlink" Target="https://supermercado.carrefour.com.ar/almacen/pastas-secas.html?cat=6742" TargetMode="External"/><Relationship Id="rId75" Type="http://schemas.openxmlformats.org/officeDocument/2006/relationships/hyperlink" Target="http://www.maxiconsumo.com/sucursal_mendoza/catalogsearch/result/?q=MEDIA%20TARDE%20110" TargetMode="External"/><Relationship Id="rId83" Type="http://schemas.openxmlformats.org/officeDocument/2006/relationships/hyperlink" Target="https://www.walmart.com.ar/fideos-secos-tirabuzon-acuenta-500-gr/p" TargetMode="External"/><Relationship Id="rId88" Type="http://schemas.openxmlformats.org/officeDocument/2006/relationships/hyperlink" Target="https://www.veadigital.com.ar/prod/369245/barra-arcor-cereal-mix-rellena-frutillas-32-gr" TargetMode="External"/><Relationship Id="rId91" Type="http://schemas.openxmlformats.org/officeDocument/2006/relationships/hyperlink" Target="https://www.ceprosg.com.ar/index.php?action=portal%2Fsearch&amp;cntId_content=2796&amp;str=gelatina" TargetMode="External"/><Relationship Id="rId1" Type="http://schemas.openxmlformats.org/officeDocument/2006/relationships/hyperlink" Target="https://www.idr.org.ar/wp-content/uploads/2020/06/Frutas-GU-Junio-2020-2-sem.pdf" TargetMode="External"/><Relationship Id="rId6" Type="http://schemas.openxmlformats.org/officeDocument/2006/relationships/hyperlink" Target="https://www.idr.org.ar/wp-content/uploads/2020/06/Hortalizas-GU-Junio-2020-2-sem.pdf" TargetMode="External"/><Relationship Id="rId15" Type="http://schemas.openxmlformats.org/officeDocument/2006/relationships/hyperlink" Target="https://www.cotodigital3.com.ar/sitios/cdigi/producto/-bola-de-lomo-x-kg/_/A-00042314-00042314-200" TargetMode="External"/><Relationship Id="rId23" Type="http://schemas.openxmlformats.org/officeDocument/2006/relationships/hyperlink" Target="https://www.idr.org.ar/wp-content/uploads/2020/06/Hortalizas-AE-Junio-2020-2-sem.pdf" TargetMode="External"/><Relationship Id="rId28" Type="http://schemas.openxmlformats.org/officeDocument/2006/relationships/hyperlink" Target="https://www.idr.org.ar/wp-content/uploads/2020/06/Hortalizas-AE-Junio-2020-2-sem.pdf" TargetMode="External"/><Relationship Id="rId36" Type="http://schemas.openxmlformats.org/officeDocument/2006/relationships/hyperlink" Target="https://www.veadigital.com.ar/Comprar/Home.aspx" TargetMode="External"/><Relationship Id="rId49" Type="http://schemas.openxmlformats.org/officeDocument/2006/relationships/hyperlink" Target="https://www.cotodigital3.com.ar/sitios/cdigi/producto/-chaucha-rolliza-x-kg/_/A-00000862-00000862-200" TargetMode="External"/><Relationship Id="rId57" Type="http://schemas.openxmlformats.org/officeDocument/2006/relationships/hyperlink" Target="https://www.veadigital.com.ar/prod/452561/arroz-lucchetti-parboil-1-kg" TargetMode="External"/><Relationship Id="rId10" Type="http://schemas.openxmlformats.org/officeDocument/2006/relationships/hyperlink" Target="https://www.idr.org.ar/wp-content/uploads/2020/06/Hortalizas-GU-Junio-2020-2-sem.pdf" TargetMode="External"/><Relationship Id="rId31" Type="http://schemas.openxmlformats.org/officeDocument/2006/relationships/hyperlink" Target="https://www.idr.org.ar/wp-content/uploads/2020/06/Hortalizas-AE-Junio-2020-2-sem.pdf" TargetMode="External"/><Relationship Id="rId44" Type="http://schemas.openxmlformats.org/officeDocument/2006/relationships/hyperlink" Target="https://www.cotodigital3.com.ar/sitios/cdigi/producto/-manzana-comercia---xkg/_/A-00061002-00061002-200" TargetMode="External"/><Relationship Id="rId52" Type="http://schemas.openxmlformats.org/officeDocument/2006/relationships/hyperlink" Target="https://www.veadigital.com.ar/prod/347940/harina-de-ma%C3%ADz-vea-instant%C3%A1nea" TargetMode="External"/><Relationship Id="rId60" Type="http://schemas.openxmlformats.org/officeDocument/2006/relationships/hyperlink" Target="https://www.veadigital.com.ar/prod/379185/fideos-dedales-ricatto-500-gr" TargetMode="External"/><Relationship Id="rId65" Type="http://schemas.openxmlformats.org/officeDocument/2006/relationships/hyperlink" Target="http://www.maxiconsumo.com/sucursal_capital/catalogsearch/result/?q=Durazno%20Sta.Isabel%20Mitades" TargetMode="External"/><Relationship Id="rId73" Type="http://schemas.openxmlformats.org/officeDocument/2006/relationships/hyperlink" Target="http://www.maxiconsumo.com/sucursal_mendoza/catalogsearch/result/?q=LENTEJA%20350" TargetMode="External"/><Relationship Id="rId78" Type="http://schemas.openxmlformats.org/officeDocument/2006/relationships/hyperlink" Target="https://supermercado.carrefour.com.ar/catalogsearch/result/?q=carne+de+novillo" TargetMode="External"/><Relationship Id="rId81" Type="http://schemas.openxmlformats.org/officeDocument/2006/relationships/hyperlink" Target="https://www.walmart.com.ar/fideos-codito-canale-500-gr/p" TargetMode="External"/><Relationship Id="rId86" Type="http://schemas.openxmlformats.org/officeDocument/2006/relationships/hyperlink" Target="https://www.veadigital.com.ar/prod/193641/harina-ca%C3%B1uelas-com%C3%BAn-000---1-kg" TargetMode="External"/><Relationship Id="rId4" Type="http://schemas.openxmlformats.org/officeDocument/2006/relationships/hyperlink" Target="https://www.idr.org.ar/wp-content/uploads/2020/06/Frutas-GU-Junio-2020-2-sem.pdf" TargetMode="External"/><Relationship Id="rId9" Type="http://schemas.openxmlformats.org/officeDocument/2006/relationships/hyperlink" Target="https://www.idr.org.ar/wp-content/uploads/2020/06/Hortalizas-GU-Junio-2020-2-sem.pdf" TargetMode="External"/><Relationship Id="rId13" Type="http://schemas.openxmlformats.org/officeDocument/2006/relationships/hyperlink" Target="https://www.idr.org.ar/wp-content/uploads/2020/06/Hortalizas-GU-Junio-2020-2-sem.pdf" TargetMode="External"/><Relationship Id="rId18" Type="http://schemas.openxmlformats.org/officeDocument/2006/relationships/hyperlink" Target="https://www.idr.org.ar/wp-content/uploads/2020/06/Frutas-AE-Junio-2020-2-sem.pdf" TargetMode="External"/><Relationship Id="rId39" Type="http://schemas.openxmlformats.org/officeDocument/2006/relationships/hyperlink" Target="https://www.veadigital.com.ar/prod/263503/acelga-por-u" TargetMode="External"/><Relationship Id="rId34" Type="http://schemas.openxmlformats.org/officeDocument/2006/relationships/hyperlink" Target="https://supermercado.carrefour.com.ar/catalogsearch/result/?q=peceto" TargetMode="External"/><Relationship Id="rId50" Type="http://schemas.openxmlformats.org/officeDocument/2006/relationships/hyperlink" Target="https://supermercado.carrefour.com.ar/catalogsearch/result/?q=lechuga" TargetMode="External"/><Relationship Id="rId55" Type="http://schemas.openxmlformats.org/officeDocument/2006/relationships/hyperlink" Target="https://www.dinoonline.com.ar/super/producto/barra-crocante-de-arroz-egran-chocolate-x-un/_/A-2150509-2150509-s" TargetMode="External"/><Relationship Id="rId76" Type="http://schemas.openxmlformats.org/officeDocument/2006/relationships/hyperlink" Target="https://www.veadigital.com.ar/prod/471324/az%C3%BAcar-ledesma-molida-clasico-1-kg" TargetMode="External"/><Relationship Id="rId7" Type="http://schemas.openxmlformats.org/officeDocument/2006/relationships/hyperlink" Target="https://www.idr.org.ar/wp-content/uploads/2020/06/Hortalizas-GU-Junio-2020-2-sem.pdf" TargetMode="External"/><Relationship Id="rId71" Type="http://schemas.openxmlformats.org/officeDocument/2006/relationships/hyperlink" Target="http://www.maxiconsumo.com/sucursal_mendoza/catalogsearch/result/?q=polenta%20magica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www.idr.org.ar/wp-content/uploads/2020/06/Frutas-GU-Junio-2020-2-sem.pdf" TargetMode="External"/><Relationship Id="rId29" Type="http://schemas.openxmlformats.org/officeDocument/2006/relationships/hyperlink" Target="https://www.idr.org.ar/wp-content/uploads/2020/06/Hortalizas-AE-Junio-2020-2-sem.pdf" TargetMode="External"/><Relationship Id="rId24" Type="http://schemas.openxmlformats.org/officeDocument/2006/relationships/hyperlink" Target="https://www.idr.org.ar/wp-content/uploads/2020/06/Hortalizas-AE-Junio-2020-2-sem.pdf" TargetMode="External"/><Relationship Id="rId40" Type="http://schemas.openxmlformats.org/officeDocument/2006/relationships/hyperlink" Target="https://www.cotodigital3.com.ar/sitios/cdigi/producto/-apio----xkg/_/A-00000588-00000588-200" TargetMode="External"/><Relationship Id="rId45" Type="http://schemas.openxmlformats.org/officeDocument/2006/relationships/hyperlink" Target="https://www.cotodigital3.com.ar/sitios/cdigi/producto/-mandarina-nova-x-kg/_/A-00000204-00000204-200" TargetMode="External"/><Relationship Id="rId66" Type="http://schemas.openxmlformats.org/officeDocument/2006/relationships/hyperlink" Target="http://www.maxiconsumo.com/sucursal_capital/catalogsearch/result/?q=Merm.%20Marolio" TargetMode="External"/><Relationship Id="rId87" Type="http://schemas.openxmlformats.org/officeDocument/2006/relationships/hyperlink" Target="https://www.veadigital.com.ar/prod/274971/lentejas-secas-remojadas-inalpa-350-gr" TargetMode="External"/><Relationship Id="rId61" Type="http://schemas.openxmlformats.org/officeDocument/2006/relationships/hyperlink" Target="https://www.dinoonline.com.ar/super/producto/duraznos-agrosabor-x-820-gr/_/A-2050029-2050029-s" TargetMode="External"/><Relationship Id="rId82" Type="http://schemas.openxmlformats.org/officeDocument/2006/relationships/hyperlink" Target="https://www.walmart.com.ar/fideos-secos-tallarin-acuenta-500-gr/p" TargetMode="External"/><Relationship Id="rId19" Type="http://schemas.openxmlformats.org/officeDocument/2006/relationships/hyperlink" Target="https://www.idr.org.ar/wp-content/uploads/2020/06/Frutas-AE-Junio-2020-2-s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74"/>
  <sheetViews>
    <sheetView tabSelected="1" view="pageBreakPreview" topLeftCell="C37" zoomScale="60" zoomScaleNormal="100" workbookViewId="0">
      <selection activeCell="G70" sqref="G70"/>
    </sheetView>
  </sheetViews>
  <sheetFormatPr baseColWidth="10" defaultColWidth="10.7109375" defaultRowHeight="15" x14ac:dyDescent="0.25"/>
  <cols>
    <col min="1" max="1" width="3.28515625" customWidth="1"/>
    <col min="2" max="2" width="12.5703125" bestFit="1" customWidth="1"/>
    <col min="3" max="3" width="39.42578125" customWidth="1"/>
    <col min="4" max="4" width="16.5703125" bestFit="1" customWidth="1"/>
    <col min="5" max="5" width="12.5703125" bestFit="1" customWidth="1"/>
    <col min="6" max="6" width="9.42578125" bestFit="1" customWidth="1"/>
    <col min="7" max="7" width="13.42578125" bestFit="1" customWidth="1"/>
    <col min="8" max="8" width="12" bestFit="1" customWidth="1"/>
    <col min="9" max="9" width="14.7109375" bestFit="1" customWidth="1"/>
    <col min="10" max="10" width="11.5703125" bestFit="1" customWidth="1"/>
    <col min="11" max="11" width="14.140625" customWidth="1"/>
    <col min="12" max="12" width="11.5703125" bestFit="1" customWidth="1"/>
    <col min="13" max="13" width="15.7109375" bestFit="1" customWidth="1"/>
    <col min="14" max="14" width="14" customWidth="1"/>
  </cols>
  <sheetData>
    <row r="3" spans="1:14" ht="15" customHeight="1" x14ac:dyDescent="0.25">
      <c r="C3" s="43" t="s">
        <v>260</v>
      </c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4" ht="15" customHeight="1" x14ac:dyDescent="0.25">
      <c r="B4" s="45" t="s">
        <v>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"/>
    </row>
    <row r="5" spans="1:14" ht="45" x14ac:dyDescent="0.25">
      <c r="B5" s="4" t="s">
        <v>0</v>
      </c>
      <c r="C5" s="4" t="s">
        <v>1</v>
      </c>
      <c r="D5" s="4" t="s">
        <v>3</v>
      </c>
      <c r="E5" s="4" t="s">
        <v>2</v>
      </c>
      <c r="F5" s="4" t="s">
        <v>5</v>
      </c>
      <c r="G5" s="4" t="s">
        <v>6</v>
      </c>
      <c r="H5" s="4" t="s">
        <v>86</v>
      </c>
      <c r="I5" s="4" t="s">
        <v>87</v>
      </c>
      <c r="J5" s="4" t="s">
        <v>88</v>
      </c>
      <c r="K5" s="4" t="s">
        <v>89</v>
      </c>
      <c r="L5" s="4" t="s">
        <v>90</v>
      </c>
      <c r="M5" s="22" t="s">
        <v>91</v>
      </c>
      <c r="N5" s="4" t="s">
        <v>251</v>
      </c>
    </row>
    <row r="6" spans="1:14" x14ac:dyDescent="0.25">
      <c r="A6" s="12">
        <v>1</v>
      </c>
      <c r="B6" s="2" t="s">
        <v>152</v>
      </c>
      <c r="C6" s="30" t="s">
        <v>153</v>
      </c>
      <c r="D6" s="5" t="s">
        <v>154</v>
      </c>
      <c r="E6" s="5" t="s">
        <v>72</v>
      </c>
      <c r="F6" s="6">
        <v>55</v>
      </c>
      <c r="G6" s="7">
        <f>+(H6+J6+L6)/3</f>
        <v>55.963333333333331</v>
      </c>
      <c r="H6" s="9">
        <v>55.89</v>
      </c>
      <c r="I6" s="8" t="s">
        <v>155</v>
      </c>
      <c r="J6" s="9">
        <v>56</v>
      </c>
      <c r="K6" s="8" t="s">
        <v>156</v>
      </c>
      <c r="L6" s="9">
        <v>56</v>
      </c>
      <c r="M6" s="23" t="s">
        <v>157</v>
      </c>
      <c r="N6" s="12" t="s">
        <v>252</v>
      </c>
    </row>
    <row r="7" spans="1:14" x14ac:dyDescent="0.25">
      <c r="A7" s="12">
        <v>2</v>
      </c>
      <c r="B7" s="2" t="s">
        <v>158</v>
      </c>
      <c r="C7" s="30" t="s">
        <v>159</v>
      </c>
      <c r="D7" s="5" t="s">
        <v>160</v>
      </c>
      <c r="E7" s="5" t="s">
        <v>161</v>
      </c>
      <c r="F7" s="6">
        <v>60.4</v>
      </c>
      <c r="G7" s="7">
        <f t="shared" ref="G7:G54" si="0">+(H7+J7+L7)/3</f>
        <v>75.570000000000007</v>
      </c>
      <c r="H7" s="9">
        <v>77.900000000000006</v>
      </c>
      <c r="I7" s="8" t="s">
        <v>162</v>
      </c>
      <c r="J7" s="9">
        <v>72.91</v>
      </c>
      <c r="K7" s="8" t="s">
        <v>163</v>
      </c>
      <c r="L7" s="9">
        <v>75.900000000000006</v>
      </c>
      <c r="M7" s="23" t="s">
        <v>164</v>
      </c>
      <c r="N7" s="12" t="s">
        <v>252</v>
      </c>
    </row>
    <row r="8" spans="1:14" x14ac:dyDescent="0.25">
      <c r="A8" s="12">
        <v>3</v>
      </c>
      <c r="B8" s="2" t="s">
        <v>165</v>
      </c>
      <c r="C8" s="30" t="s">
        <v>166</v>
      </c>
      <c r="D8" s="5" t="s">
        <v>167</v>
      </c>
      <c r="E8" s="5" t="s">
        <v>168</v>
      </c>
      <c r="F8" s="6">
        <v>84.79</v>
      </c>
      <c r="G8" s="7">
        <f t="shared" si="0"/>
        <v>89.88</v>
      </c>
      <c r="H8" s="9">
        <v>83.74</v>
      </c>
      <c r="I8" s="8" t="s">
        <v>169</v>
      </c>
      <c r="J8" s="9">
        <v>99</v>
      </c>
      <c r="K8" s="8" t="s">
        <v>170</v>
      </c>
      <c r="L8" s="9">
        <v>86.9</v>
      </c>
      <c r="M8" s="23" t="s">
        <v>171</v>
      </c>
      <c r="N8" s="12" t="s">
        <v>252</v>
      </c>
    </row>
    <row r="9" spans="1:14" x14ac:dyDescent="0.25">
      <c r="A9" s="12">
        <v>4</v>
      </c>
      <c r="B9" s="2" t="s">
        <v>172</v>
      </c>
      <c r="C9" s="30" t="s">
        <v>173</v>
      </c>
      <c r="D9" s="5" t="s">
        <v>174</v>
      </c>
      <c r="E9" s="5" t="s">
        <v>72</v>
      </c>
      <c r="F9" s="6">
        <v>455</v>
      </c>
      <c r="G9" s="7">
        <f t="shared" si="0"/>
        <v>346.29666666666662</v>
      </c>
      <c r="H9" s="9">
        <v>399.99</v>
      </c>
      <c r="I9" s="8" t="s">
        <v>175</v>
      </c>
      <c r="J9" s="9">
        <v>309</v>
      </c>
      <c r="K9" s="8" t="s">
        <v>176</v>
      </c>
      <c r="L9" s="9">
        <v>329.9</v>
      </c>
      <c r="M9" s="23" t="s">
        <v>177</v>
      </c>
      <c r="N9" s="12" t="s">
        <v>252</v>
      </c>
    </row>
    <row r="10" spans="1:14" x14ac:dyDescent="0.25">
      <c r="A10" s="12">
        <v>5</v>
      </c>
      <c r="B10" s="2" t="s">
        <v>178</v>
      </c>
      <c r="C10" s="30" t="s">
        <v>179</v>
      </c>
      <c r="D10" s="19" t="s">
        <v>180</v>
      </c>
      <c r="E10" s="5" t="s">
        <v>181</v>
      </c>
      <c r="F10" s="6">
        <v>57.8</v>
      </c>
      <c r="G10" s="7">
        <f t="shared" si="0"/>
        <v>70.983333333333334</v>
      </c>
      <c r="H10" s="9">
        <v>73.05</v>
      </c>
      <c r="I10" s="8" t="s">
        <v>182</v>
      </c>
      <c r="J10" s="9">
        <v>75</v>
      </c>
      <c r="K10" s="8" t="s">
        <v>183</v>
      </c>
      <c r="L10" s="9">
        <v>64.900000000000006</v>
      </c>
      <c r="M10" s="23" t="s">
        <v>184</v>
      </c>
      <c r="N10" s="12" t="s">
        <v>252</v>
      </c>
    </row>
    <row r="11" spans="1:14" x14ac:dyDescent="0.25">
      <c r="A11" s="12">
        <v>6</v>
      </c>
      <c r="B11" s="2" t="s">
        <v>185</v>
      </c>
      <c r="C11" s="30" t="s">
        <v>186</v>
      </c>
      <c r="D11" s="5" t="s">
        <v>187</v>
      </c>
      <c r="E11" s="5" t="s">
        <v>72</v>
      </c>
      <c r="F11" s="6">
        <v>70.66</v>
      </c>
      <c r="G11" s="7">
        <f t="shared" si="0"/>
        <v>75.649999999999991</v>
      </c>
      <c r="H11" s="9">
        <v>73.75</v>
      </c>
      <c r="I11" s="8" t="s">
        <v>188</v>
      </c>
      <c r="J11" s="9">
        <v>76</v>
      </c>
      <c r="K11" s="8" t="s">
        <v>189</v>
      </c>
      <c r="L11" s="9">
        <v>77.2</v>
      </c>
      <c r="M11" s="23" t="s">
        <v>190</v>
      </c>
      <c r="N11" s="12" t="s">
        <v>252</v>
      </c>
    </row>
    <row r="12" spans="1:14" x14ac:dyDescent="0.25">
      <c r="A12" s="12">
        <v>7</v>
      </c>
      <c r="B12" s="2" t="s">
        <v>191</v>
      </c>
      <c r="C12" s="30" t="s">
        <v>192</v>
      </c>
      <c r="D12" s="5" t="s">
        <v>193</v>
      </c>
      <c r="E12" s="5" t="s">
        <v>194</v>
      </c>
      <c r="F12" s="6">
        <v>29.98</v>
      </c>
      <c r="G12" s="7">
        <f t="shared" si="0"/>
        <v>31.76</v>
      </c>
      <c r="H12" s="9">
        <v>32.64</v>
      </c>
      <c r="I12" s="8" t="s">
        <v>195</v>
      </c>
      <c r="J12" s="9">
        <v>33</v>
      </c>
      <c r="K12" s="8" t="s">
        <v>196</v>
      </c>
      <c r="L12" s="9">
        <v>29.64</v>
      </c>
      <c r="M12" s="23" t="s">
        <v>197</v>
      </c>
      <c r="N12" s="12" t="s">
        <v>252</v>
      </c>
    </row>
    <row r="13" spans="1:14" x14ac:dyDescent="0.25">
      <c r="A13" s="12">
        <v>8</v>
      </c>
      <c r="B13" s="2" t="s">
        <v>198</v>
      </c>
      <c r="C13" s="30" t="s">
        <v>199</v>
      </c>
      <c r="D13" s="5" t="s">
        <v>200</v>
      </c>
      <c r="E13" s="5" t="s">
        <v>194</v>
      </c>
      <c r="F13" s="6">
        <v>28.69</v>
      </c>
      <c r="G13" s="7">
        <f t="shared" si="0"/>
        <v>31.76</v>
      </c>
      <c r="H13" s="9">
        <v>32.64</v>
      </c>
      <c r="I13" s="8" t="s">
        <v>201</v>
      </c>
      <c r="J13" s="9">
        <v>33</v>
      </c>
      <c r="K13" s="8" t="s">
        <v>202</v>
      </c>
      <c r="L13" s="9">
        <v>29.64</v>
      </c>
      <c r="M13" s="23" t="s">
        <v>203</v>
      </c>
      <c r="N13" s="12" t="s">
        <v>252</v>
      </c>
    </row>
    <row r="14" spans="1:14" x14ac:dyDescent="0.25">
      <c r="A14" s="12">
        <v>9</v>
      </c>
      <c r="B14" s="2" t="s">
        <v>204</v>
      </c>
      <c r="C14" s="30" t="s">
        <v>205</v>
      </c>
      <c r="D14" s="5" t="s">
        <v>200</v>
      </c>
      <c r="E14" s="5" t="s">
        <v>194</v>
      </c>
      <c r="F14" s="6">
        <v>28.69</v>
      </c>
      <c r="G14" s="7">
        <f t="shared" si="0"/>
        <v>31.76</v>
      </c>
      <c r="H14" s="9">
        <v>32.64</v>
      </c>
      <c r="I14" s="8" t="s">
        <v>206</v>
      </c>
      <c r="J14" s="9">
        <v>33</v>
      </c>
      <c r="K14" s="8" t="s">
        <v>207</v>
      </c>
      <c r="L14" s="9">
        <v>29.64</v>
      </c>
      <c r="M14" s="23" t="s">
        <v>208</v>
      </c>
      <c r="N14" s="12" t="s">
        <v>252</v>
      </c>
    </row>
    <row r="15" spans="1:14" x14ac:dyDescent="0.25">
      <c r="A15" s="15">
        <v>10</v>
      </c>
      <c r="B15" s="16" t="s">
        <v>209</v>
      </c>
      <c r="C15" s="31" t="s">
        <v>210</v>
      </c>
      <c r="D15" s="10" t="s">
        <v>211</v>
      </c>
      <c r="E15" s="10" t="s">
        <v>72</v>
      </c>
      <c r="F15" s="11">
        <v>179</v>
      </c>
      <c r="G15" s="7">
        <f t="shared" si="0"/>
        <v>210.99666666666667</v>
      </c>
      <c r="H15" s="9">
        <v>223</v>
      </c>
      <c r="I15" s="8" t="s">
        <v>212</v>
      </c>
      <c r="J15" s="17">
        <v>190</v>
      </c>
      <c r="K15" s="8" t="s">
        <v>213</v>
      </c>
      <c r="L15" s="9">
        <v>219.99</v>
      </c>
      <c r="M15" s="23" t="s">
        <v>214</v>
      </c>
      <c r="N15" s="12" t="s">
        <v>252</v>
      </c>
    </row>
    <row r="16" spans="1:14" x14ac:dyDescent="0.25">
      <c r="A16" s="12">
        <v>11</v>
      </c>
      <c r="B16" s="2" t="s">
        <v>215</v>
      </c>
      <c r="C16" s="30" t="s">
        <v>216</v>
      </c>
      <c r="D16" s="5" t="s">
        <v>217</v>
      </c>
      <c r="E16" s="5" t="s">
        <v>194</v>
      </c>
      <c r="F16" s="6">
        <v>22.69</v>
      </c>
      <c r="G16" s="7">
        <f t="shared" si="0"/>
        <v>38.166666666666664</v>
      </c>
      <c r="H16" s="9">
        <v>26.5</v>
      </c>
      <c r="I16" s="8" t="s">
        <v>218</v>
      </c>
      <c r="J16" s="9">
        <v>57.5</v>
      </c>
      <c r="K16" s="8" t="s">
        <v>219</v>
      </c>
      <c r="L16" s="9">
        <v>30.5</v>
      </c>
      <c r="M16" s="23" t="s">
        <v>220</v>
      </c>
      <c r="N16" s="12" t="s">
        <v>252</v>
      </c>
    </row>
    <row r="17" spans="1:14" x14ac:dyDescent="0.25">
      <c r="A17" s="12">
        <v>12</v>
      </c>
      <c r="B17" s="2" t="s">
        <v>221</v>
      </c>
      <c r="C17" s="30" t="s">
        <v>222</v>
      </c>
      <c r="D17" s="5" t="s">
        <v>223</v>
      </c>
      <c r="E17" s="5" t="s">
        <v>72</v>
      </c>
      <c r="F17" s="6">
        <v>30.91</v>
      </c>
      <c r="G17" s="7">
        <f t="shared" si="0"/>
        <v>36.479999999999997</v>
      </c>
      <c r="H17" s="9">
        <v>35.44</v>
      </c>
      <c r="I17" s="8" t="s">
        <v>224</v>
      </c>
      <c r="J17" s="9">
        <v>37</v>
      </c>
      <c r="K17" s="8" t="s">
        <v>225</v>
      </c>
      <c r="L17" s="9">
        <v>37</v>
      </c>
      <c r="M17" s="23" t="s">
        <v>226</v>
      </c>
      <c r="N17" s="12" t="s">
        <v>252</v>
      </c>
    </row>
    <row r="18" spans="1:14" x14ac:dyDescent="0.25">
      <c r="A18" s="12">
        <v>13</v>
      </c>
      <c r="B18" s="2" t="s">
        <v>227</v>
      </c>
      <c r="C18" s="30" t="s">
        <v>228</v>
      </c>
      <c r="D18" s="5" t="s">
        <v>229</v>
      </c>
      <c r="E18" s="5" t="s">
        <v>230</v>
      </c>
      <c r="F18" s="6">
        <v>31.29</v>
      </c>
      <c r="G18" s="7">
        <f t="shared" si="0"/>
        <v>40.296666666666667</v>
      </c>
      <c r="H18" s="9">
        <v>36.89</v>
      </c>
      <c r="I18" s="8" t="s">
        <v>231</v>
      </c>
      <c r="J18" s="9">
        <v>46</v>
      </c>
      <c r="K18" s="8" t="s">
        <v>232</v>
      </c>
      <c r="L18" s="9">
        <v>38</v>
      </c>
      <c r="M18" s="23" t="s">
        <v>233</v>
      </c>
      <c r="N18" s="12" t="s">
        <v>252</v>
      </c>
    </row>
    <row r="19" spans="1:14" x14ac:dyDescent="0.25">
      <c r="A19" s="12">
        <v>14</v>
      </c>
      <c r="B19" s="2" t="s">
        <v>234</v>
      </c>
      <c r="C19" s="30" t="s">
        <v>235</v>
      </c>
      <c r="D19" s="5" t="s">
        <v>236</v>
      </c>
      <c r="E19" s="5" t="s">
        <v>237</v>
      </c>
      <c r="F19" s="6">
        <v>14.1</v>
      </c>
      <c r="G19" s="7">
        <f t="shared" si="0"/>
        <v>35.133333333333333</v>
      </c>
      <c r="H19" s="9">
        <v>26.5</v>
      </c>
      <c r="I19" s="8" t="s">
        <v>238</v>
      </c>
      <c r="J19" s="9">
        <v>35</v>
      </c>
      <c r="K19" s="8" t="s">
        <v>239</v>
      </c>
      <c r="L19" s="9">
        <v>43.9</v>
      </c>
      <c r="M19" s="23" t="s">
        <v>240</v>
      </c>
      <c r="N19" s="12" t="s">
        <v>252</v>
      </c>
    </row>
    <row r="20" spans="1:14" x14ac:dyDescent="0.25">
      <c r="A20" s="12">
        <v>15</v>
      </c>
      <c r="B20" s="2" t="s">
        <v>241</v>
      </c>
      <c r="C20" s="30" t="s">
        <v>242</v>
      </c>
      <c r="D20" s="5" t="s">
        <v>243</v>
      </c>
      <c r="E20" s="5" t="s">
        <v>244</v>
      </c>
      <c r="F20" s="6">
        <v>92.56</v>
      </c>
      <c r="G20" s="7">
        <f t="shared" si="0"/>
        <v>24.466666666666669</v>
      </c>
      <c r="H20" s="9">
        <v>16.899999999999999</v>
      </c>
      <c r="I20" s="8" t="s">
        <v>245</v>
      </c>
      <c r="J20" s="9">
        <v>20</v>
      </c>
      <c r="K20" s="8" t="s">
        <v>246</v>
      </c>
      <c r="L20" s="9">
        <v>36.5</v>
      </c>
      <c r="M20" s="23" t="s">
        <v>247</v>
      </c>
      <c r="N20" s="12" t="s">
        <v>252</v>
      </c>
    </row>
    <row r="21" spans="1:14" x14ac:dyDescent="0.25">
      <c r="A21" s="12">
        <v>16</v>
      </c>
      <c r="B21" s="13" t="s">
        <v>67</v>
      </c>
      <c r="C21" s="3" t="s">
        <v>71</v>
      </c>
      <c r="D21" s="5" t="s">
        <v>73</v>
      </c>
      <c r="E21" s="5" t="s">
        <v>72</v>
      </c>
      <c r="F21" s="6">
        <v>445</v>
      </c>
      <c r="G21" s="7">
        <f t="shared" si="0"/>
        <v>439.3</v>
      </c>
      <c r="H21" s="9">
        <v>399.9</v>
      </c>
      <c r="I21" s="8" t="s">
        <v>97</v>
      </c>
      <c r="J21" s="9">
        <v>489</v>
      </c>
      <c r="K21" s="8" t="s">
        <v>101</v>
      </c>
      <c r="L21" s="9">
        <v>429</v>
      </c>
      <c r="M21" s="8" t="s">
        <v>103</v>
      </c>
      <c r="N21" s="12" t="s">
        <v>252</v>
      </c>
    </row>
    <row r="22" spans="1:14" x14ac:dyDescent="0.25">
      <c r="A22" s="12">
        <v>17</v>
      </c>
      <c r="B22" s="13" t="s">
        <v>68</v>
      </c>
      <c r="C22" s="3" t="s">
        <v>69</v>
      </c>
      <c r="D22" s="5" t="s">
        <v>73</v>
      </c>
      <c r="E22" s="5" t="s">
        <v>72</v>
      </c>
      <c r="F22" s="6">
        <v>465</v>
      </c>
      <c r="G22" s="7">
        <f t="shared" si="0"/>
        <v>402.96333333333331</v>
      </c>
      <c r="H22" s="9">
        <v>369.9</v>
      </c>
      <c r="I22" s="8" t="s">
        <v>96</v>
      </c>
      <c r="J22" s="9">
        <v>379</v>
      </c>
      <c r="K22" s="8" t="s">
        <v>100</v>
      </c>
      <c r="L22" s="9">
        <v>459.99</v>
      </c>
      <c r="M22" s="8" t="s">
        <v>102</v>
      </c>
      <c r="N22" s="12" t="s">
        <v>252</v>
      </c>
    </row>
    <row r="23" spans="1:14" ht="15" customHeight="1" x14ac:dyDescent="0.25">
      <c r="A23" s="12">
        <v>18</v>
      </c>
      <c r="B23" s="13" t="s">
        <v>70</v>
      </c>
      <c r="C23" s="3" t="s">
        <v>92</v>
      </c>
      <c r="D23" s="5" t="s">
        <v>73</v>
      </c>
      <c r="E23" s="5" t="s">
        <v>72</v>
      </c>
      <c r="F23" s="6">
        <v>322.8</v>
      </c>
      <c r="G23" s="7">
        <f t="shared" si="0"/>
        <v>305.66666666666669</v>
      </c>
      <c r="H23" s="9">
        <v>329</v>
      </c>
      <c r="I23" s="8" t="s">
        <v>95</v>
      </c>
      <c r="J23" s="9">
        <v>309</v>
      </c>
      <c r="K23" s="8" t="s">
        <v>100</v>
      </c>
      <c r="L23" s="9">
        <v>279</v>
      </c>
      <c r="M23" s="8" t="s">
        <v>104</v>
      </c>
      <c r="N23" s="12" t="s">
        <v>252</v>
      </c>
    </row>
    <row r="24" spans="1:14" ht="60" x14ac:dyDescent="0.25">
      <c r="A24" s="12">
        <v>19</v>
      </c>
      <c r="B24" s="13" t="s">
        <v>19</v>
      </c>
      <c r="C24" s="18" t="s">
        <v>20</v>
      </c>
      <c r="D24" s="5" t="s">
        <v>74</v>
      </c>
      <c r="E24" s="5" t="s">
        <v>72</v>
      </c>
      <c r="F24" s="6">
        <v>37.5</v>
      </c>
      <c r="G24" s="7">
        <f t="shared" si="0"/>
        <v>26.776666666666667</v>
      </c>
      <c r="H24" s="9">
        <v>11.33</v>
      </c>
      <c r="I24" s="8" t="s">
        <v>94</v>
      </c>
      <c r="J24" s="9">
        <v>10</v>
      </c>
      <c r="K24" s="8" t="s">
        <v>99</v>
      </c>
      <c r="L24" s="9">
        <v>59</v>
      </c>
      <c r="M24" s="8" t="s">
        <v>106</v>
      </c>
      <c r="N24" s="25" t="s">
        <v>254</v>
      </c>
    </row>
    <row r="25" spans="1:14" ht="75" x14ac:dyDescent="0.25">
      <c r="A25" s="12">
        <v>20</v>
      </c>
      <c r="B25" s="13" t="s">
        <v>21</v>
      </c>
      <c r="C25" s="18" t="s">
        <v>22</v>
      </c>
      <c r="D25" s="5" t="s">
        <v>74</v>
      </c>
      <c r="E25" s="5" t="s">
        <v>72</v>
      </c>
      <c r="F25" s="6">
        <v>350</v>
      </c>
      <c r="G25" s="7">
        <f t="shared" si="0"/>
        <v>126.66666666666667</v>
      </c>
      <c r="H25" s="9">
        <v>100</v>
      </c>
      <c r="I25" s="8" t="s">
        <v>94</v>
      </c>
      <c r="J25" s="9">
        <v>280</v>
      </c>
      <c r="K25" s="8" t="s">
        <v>99</v>
      </c>
      <c r="L25" s="14">
        <v>0</v>
      </c>
      <c r="M25" s="24" t="s">
        <v>118</v>
      </c>
      <c r="N25" s="25" t="s">
        <v>253</v>
      </c>
    </row>
    <row r="26" spans="1:14" ht="60" x14ac:dyDescent="0.25">
      <c r="A26" s="12">
        <v>21</v>
      </c>
      <c r="B26" s="13" t="s">
        <v>23</v>
      </c>
      <c r="C26" s="18" t="s">
        <v>24</v>
      </c>
      <c r="D26" s="5" t="s">
        <v>74</v>
      </c>
      <c r="E26" s="5" t="s">
        <v>72</v>
      </c>
      <c r="F26" s="6">
        <v>106.65</v>
      </c>
      <c r="G26" s="7">
        <f t="shared" si="0"/>
        <v>53.966666666666669</v>
      </c>
      <c r="H26" s="9">
        <v>50</v>
      </c>
      <c r="I26" s="8" t="s">
        <v>94</v>
      </c>
      <c r="J26" s="9">
        <v>19</v>
      </c>
      <c r="K26" s="8" t="s">
        <v>99</v>
      </c>
      <c r="L26" s="9">
        <v>92.9</v>
      </c>
      <c r="M26" s="8" t="s">
        <v>107</v>
      </c>
      <c r="N26" s="25" t="s">
        <v>254</v>
      </c>
    </row>
    <row r="27" spans="1:14" x14ac:dyDescent="0.25">
      <c r="A27" s="12">
        <v>22</v>
      </c>
      <c r="B27" s="13" t="s">
        <v>25</v>
      </c>
      <c r="C27" s="3" t="s">
        <v>26</v>
      </c>
      <c r="D27" s="5" t="s">
        <v>75</v>
      </c>
      <c r="E27" s="5" t="s">
        <v>72</v>
      </c>
      <c r="F27" s="6">
        <v>85</v>
      </c>
      <c r="G27" s="7">
        <f t="shared" si="0"/>
        <v>59.706666666666671</v>
      </c>
      <c r="H27" s="9">
        <v>38.64</v>
      </c>
      <c r="I27" s="8" t="s">
        <v>93</v>
      </c>
      <c r="J27" s="9">
        <v>41.48</v>
      </c>
      <c r="K27" s="8" t="s">
        <v>98</v>
      </c>
      <c r="L27" s="9">
        <v>99</v>
      </c>
      <c r="M27" s="8" t="s">
        <v>108</v>
      </c>
      <c r="N27" s="12" t="s">
        <v>252</v>
      </c>
    </row>
    <row r="28" spans="1:14" x14ac:dyDescent="0.25">
      <c r="A28" s="12">
        <v>23</v>
      </c>
      <c r="B28" s="13" t="s">
        <v>27</v>
      </c>
      <c r="C28" s="3" t="s">
        <v>28</v>
      </c>
      <c r="D28" s="5" t="s">
        <v>74</v>
      </c>
      <c r="E28" s="5" t="s">
        <v>72</v>
      </c>
      <c r="F28" s="6">
        <v>37.5</v>
      </c>
      <c r="G28" s="7">
        <f t="shared" si="0"/>
        <v>26.98</v>
      </c>
      <c r="H28" s="9">
        <v>16.940000000000001</v>
      </c>
      <c r="I28" s="8" t="s">
        <v>94</v>
      </c>
      <c r="J28" s="9">
        <v>15</v>
      </c>
      <c r="K28" s="8" t="s">
        <v>99</v>
      </c>
      <c r="L28" s="9">
        <v>49</v>
      </c>
      <c r="M28" s="8" t="s">
        <v>114</v>
      </c>
      <c r="N28" s="12" t="s">
        <v>252</v>
      </c>
    </row>
    <row r="29" spans="1:14" x14ac:dyDescent="0.25">
      <c r="A29" s="12">
        <v>24</v>
      </c>
      <c r="B29" s="13" t="s">
        <v>29</v>
      </c>
      <c r="C29" s="3" t="s">
        <v>30</v>
      </c>
      <c r="D29" s="5" t="s">
        <v>74</v>
      </c>
      <c r="E29" s="5" t="s">
        <v>72</v>
      </c>
      <c r="F29" s="6">
        <v>67.5</v>
      </c>
      <c r="G29" s="7">
        <f t="shared" si="0"/>
        <v>59.396666666666668</v>
      </c>
      <c r="H29" s="9">
        <v>33.36</v>
      </c>
      <c r="I29" s="8" t="s">
        <v>94</v>
      </c>
      <c r="J29" s="9">
        <v>45.83</v>
      </c>
      <c r="K29" s="8" t="s">
        <v>99</v>
      </c>
      <c r="L29" s="9">
        <v>99</v>
      </c>
      <c r="M29" s="8" t="s">
        <v>109</v>
      </c>
      <c r="N29" s="12" t="s">
        <v>252</v>
      </c>
    </row>
    <row r="30" spans="1:14" x14ac:dyDescent="0.25">
      <c r="A30" s="12">
        <v>25</v>
      </c>
      <c r="B30" s="13" t="s">
        <v>31</v>
      </c>
      <c r="C30" s="3" t="s">
        <v>32</v>
      </c>
      <c r="D30" s="5" t="s">
        <v>74</v>
      </c>
      <c r="E30" s="5" t="s">
        <v>72</v>
      </c>
      <c r="F30" s="6">
        <v>37.5</v>
      </c>
      <c r="G30" s="7">
        <f t="shared" si="0"/>
        <v>33.01</v>
      </c>
      <c r="H30" s="9">
        <v>22.25</v>
      </c>
      <c r="I30" s="8" t="s">
        <v>94</v>
      </c>
      <c r="J30" s="9">
        <v>27.78</v>
      </c>
      <c r="K30" s="8" t="s">
        <v>99</v>
      </c>
      <c r="L30" s="9">
        <v>49</v>
      </c>
      <c r="M30" s="8" t="s">
        <v>115</v>
      </c>
      <c r="N30" s="12" t="s">
        <v>252</v>
      </c>
    </row>
    <row r="31" spans="1:14" x14ac:dyDescent="0.25">
      <c r="A31" s="12">
        <v>26</v>
      </c>
      <c r="B31" s="13" t="s">
        <v>33</v>
      </c>
      <c r="C31" s="3" t="s">
        <v>34</v>
      </c>
      <c r="D31" s="5" t="s">
        <v>74</v>
      </c>
      <c r="E31" s="5" t="s">
        <v>72</v>
      </c>
      <c r="F31" s="6">
        <v>148.5</v>
      </c>
      <c r="G31" s="7">
        <f t="shared" si="0"/>
        <v>99.133333333333326</v>
      </c>
      <c r="H31" s="9">
        <v>77.5</v>
      </c>
      <c r="I31" s="8" t="s">
        <v>94</v>
      </c>
      <c r="J31" s="9">
        <v>80</v>
      </c>
      <c r="K31" s="8" t="s">
        <v>99</v>
      </c>
      <c r="L31" s="9">
        <v>139.9</v>
      </c>
      <c r="M31" s="8" t="s">
        <v>116</v>
      </c>
      <c r="N31" s="12" t="s">
        <v>252</v>
      </c>
    </row>
    <row r="32" spans="1:14" x14ac:dyDescent="0.25">
      <c r="A32" s="12">
        <v>27</v>
      </c>
      <c r="B32" s="13" t="s">
        <v>35</v>
      </c>
      <c r="C32" s="3" t="s">
        <v>76</v>
      </c>
      <c r="D32" s="5" t="s">
        <v>74</v>
      </c>
      <c r="E32" s="5" t="s">
        <v>72</v>
      </c>
      <c r="F32" s="6">
        <v>45</v>
      </c>
      <c r="G32" s="7">
        <f t="shared" si="0"/>
        <v>58.333333333333336</v>
      </c>
      <c r="H32" s="9">
        <v>25</v>
      </c>
      <c r="I32" s="8" t="s">
        <v>94</v>
      </c>
      <c r="J32" s="9">
        <v>25</v>
      </c>
      <c r="K32" s="8" t="s">
        <v>99</v>
      </c>
      <c r="L32" s="9">
        <v>125</v>
      </c>
      <c r="M32" s="8" t="s">
        <v>117</v>
      </c>
      <c r="N32" s="12" t="s">
        <v>252</v>
      </c>
    </row>
    <row r="33" spans="1:14" x14ac:dyDescent="0.25">
      <c r="A33" s="12">
        <v>28</v>
      </c>
      <c r="B33" s="13" t="s">
        <v>36</v>
      </c>
      <c r="C33" s="3" t="s">
        <v>37</v>
      </c>
      <c r="D33" s="5" t="s">
        <v>74</v>
      </c>
      <c r="E33" s="5" t="s">
        <v>72</v>
      </c>
      <c r="F33" s="6">
        <v>85</v>
      </c>
      <c r="G33" s="7">
        <f t="shared" si="0"/>
        <v>20.826666666666664</v>
      </c>
      <c r="H33" s="9">
        <v>16.91</v>
      </c>
      <c r="I33" s="8" t="s">
        <v>93</v>
      </c>
      <c r="J33" s="9">
        <v>11.67</v>
      </c>
      <c r="K33" s="8" t="s">
        <v>98</v>
      </c>
      <c r="L33" s="9">
        <v>33.9</v>
      </c>
      <c r="M33" s="8" t="s">
        <v>113</v>
      </c>
      <c r="N33" s="12" t="s">
        <v>252</v>
      </c>
    </row>
    <row r="34" spans="1:14" x14ac:dyDescent="0.25">
      <c r="A34" s="12">
        <v>29</v>
      </c>
      <c r="B34" s="13" t="s">
        <v>38</v>
      </c>
      <c r="C34" s="3" t="s">
        <v>39</v>
      </c>
      <c r="D34" s="5" t="s">
        <v>74</v>
      </c>
      <c r="E34" s="5" t="s">
        <v>72</v>
      </c>
      <c r="F34" s="6">
        <v>75</v>
      </c>
      <c r="G34" s="7">
        <f t="shared" si="0"/>
        <v>41.086666666666666</v>
      </c>
      <c r="H34" s="9">
        <v>39.47</v>
      </c>
      <c r="I34" s="8" t="s">
        <v>93</v>
      </c>
      <c r="J34" s="9">
        <v>38.89</v>
      </c>
      <c r="K34" s="8" t="s">
        <v>98</v>
      </c>
      <c r="L34" s="9">
        <v>44.9</v>
      </c>
      <c r="M34" s="8" t="s">
        <v>112</v>
      </c>
      <c r="N34" s="12" t="s">
        <v>252</v>
      </c>
    </row>
    <row r="35" spans="1:14" x14ac:dyDescent="0.25">
      <c r="A35" s="12">
        <v>30</v>
      </c>
      <c r="B35" s="13" t="s">
        <v>40</v>
      </c>
      <c r="C35" s="3" t="s">
        <v>41</v>
      </c>
      <c r="D35" s="5" t="s">
        <v>74</v>
      </c>
      <c r="E35" s="5" t="s">
        <v>72</v>
      </c>
      <c r="F35" s="6">
        <v>85</v>
      </c>
      <c r="G35" s="7">
        <f t="shared" si="0"/>
        <v>50.276666666666671</v>
      </c>
      <c r="H35" s="9">
        <v>54.09</v>
      </c>
      <c r="I35" s="8" t="s">
        <v>93</v>
      </c>
      <c r="J35" s="9">
        <v>36.840000000000003</v>
      </c>
      <c r="K35" s="8" t="s">
        <v>98</v>
      </c>
      <c r="L35" s="9">
        <v>59.9</v>
      </c>
      <c r="M35" s="8" t="s">
        <v>111</v>
      </c>
      <c r="N35" s="12" t="s">
        <v>252</v>
      </c>
    </row>
    <row r="36" spans="1:14" x14ac:dyDescent="0.25">
      <c r="A36" s="12">
        <v>31</v>
      </c>
      <c r="B36" s="13" t="s">
        <v>42</v>
      </c>
      <c r="C36" s="3" t="s">
        <v>43</v>
      </c>
      <c r="D36" s="5" t="s">
        <v>74</v>
      </c>
      <c r="E36" s="5" t="s">
        <v>72</v>
      </c>
      <c r="F36" s="6">
        <v>53.9</v>
      </c>
      <c r="G36" s="7">
        <f t="shared" si="0"/>
        <v>45.273333333333333</v>
      </c>
      <c r="H36" s="9">
        <v>31.82</v>
      </c>
      <c r="I36" s="8" t="s">
        <v>93</v>
      </c>
      <c r="J36" s="9">
        <v>35</v>
      </c>
      <c r="K36" s="8" t="s">
        <v>98</v>
      </c>
      <c r="L36" s="9">
        <v>69</v>
      </c>
      <c r="M36" s="8" t="s">
        <v>110</v>
      </c>
      <c r="N36" s="12" t="s">
        <v>252</v>
      </c>
    </row>
    <row r="37" spans="1:14" x14ac:dyDescent="0.25">
      <c r="A37" s="12">
        <v>32</v>
      </c>
      <c r="B37" s="13" t="s">
        <v>44</v>
      </c>
      <c r="C37" s="3" t="s">
        <v>45</v>
      </c>
      <c r="D37" s="5" t="s">
        <v>74</v>
      </c>
      <c r="E37" s="5" t="s">
        <v>72</v>
      </c>
      <c r="F37" s="6">
        <v>33.75</v>
      </c>
      <c r="G37" s="7">
        <f t="shared" si="0"/>
        <v>20.56</v>
      </c>
      <c r="H37" s="9">
        <v>18.18</v>
      </c>
      <c r="I37" s="8" t="s">
        <v>94</v>
      </c>
      <c r="J37" s="9">
        <v>18.5</v>
      </c>
      <c r="K37" s="8" t="s">
        <v>99</v>
      </c>
      <c r="L37" s="9">
        <v>25</v>
      </c>
      <c r="M37" s="8" t="s">
        <v>105</v>
      </c>
      <c r="N37" s="12" t="s">
        <v>252</v>
      </c>
    </row>
    <row r="38" spans="1:14" x14ac:dyDescent="0.25">
      <c r="A38" s="12">
        <v>33</v>
      </c>
      <c r="B38" s="2" t="s">
        <v>46</v>
      </c>
      <c r="C38" s="3" t="s">
        <v>47</v>
      </c>
      <c r="D38" s="5" t="s">
        <v>74</v>
      </c>
      <c r="E38" s="5" t="s">
        <v>72</v>
      </c>
      <c r="F38" s="6">
        <v>75</v>
      </c>
      <c r="G38" s="7">
        <f t="shared" si="0"/>
        <v>52.56</v>
      </c>
      <c r="H38" s="9">
        <v>38.89</v>
      </c>
      <c r="I38" s="8" t="s">
        <v>119</v>
      </c>
      <c r="J38" s="9">
        <v>38.89</v>
      </c>
      <c r="K38" s="8" t="s">
        <v>120</v>
      </c>
      <c r="L38" s="9">
        <v>79.900000000000006</v>
      </c>
      <c r="M38" s="8" t="s">
        <v>121</v>
      </c>
      <c r="N38" s="12" t="s">
        <v>252</v>
      </c>
    </row>
    <row r="39" spans="1:14" x14ac:dyDescent="0.25">
      <c r="A39" s="12">
        <v>34</v>
      </c>
      <c r="B39" s="2" t="s">
        <v>48</v>
      </c>
      <c r="C39" s="3" t="s">
        <v>49</v>
      </c>
      <c r="D39" s="5" t="s">
        <v>74</v>
      </c>
      <c r="E39" s="5" t="s">
        <v>72</v>
      </c>
      <c r="F39" s="6">
        <v>130</v>
      </c>
      <c r="G39" s="7">
        <f t="shared" si="0"/>
        <v>74.89</v>
      </c>
      <c r="H39" s="9">
        <v>50.6</v>
      </c>
      <c r="I39" s="8" t="s">
        <v>122</v>
      </c>
      <c r="J39" s="9">
        <v>54.17</v>
      </c>
      <c r="K39" s="8" t="s">
        <v>123</v>
      </c>
      <c r="L39" s="9">
        <v>119.9</v>
      </c>
      <c r="M39" s="8" t="s">
        <v>124</v>
      </c>
      <c r="N39" s="12" t="s">
        <v>252</v>
      </c>
    </row>
    <row r="40" spans="1:14" x14ac:dyDescent="0.25">
      <c r="A40" s="12">
        <v>35</v>
      </c>
      <c r="B40" s="2" t="s">
        <v>50</v>
      </c>
      <c r="C40" s="3" t="s">
        <v>51</v>
      </c>
      <c r="D40" s="5" t="s">
        <v>74</v>
      </c>
      <c r="E40" s="5" t="s">
        <v>72</v>
      </c>
      <c r="F40" s="6">
        <v>65</v>
      </c>
      <c r="G40" s="7">
        <f t="shared" si="0"/>
        <v>46.300000000000004</v>
      </c>
      <c r="H40" s="9">
        <v>24</v>
      </c>
      <c r="I40" s="8" t="s">
        <v>122</v>
      </c>
      <c r="J40" s="9">
        <v>25</v>
      </c>
      <c r="K40" s="8" t="s">
        <v>123</v>
      </c>
      <c r="L40" s="9">
        <v>89.9</v>
      </c>
      <c r="M40" s="8" t="s">
        <v>125</v>
      </c>
      <c r="N40" s="12" t="s">
        <v>252</v>
      </c>
    </row>
    <row r="41" spans="1:14" x14ac:dyDescent="0.25">
      <c r="A41" s="12">
        <v>36</v>
      </c>
      <c r="B41" s="2" t="s">
        <v>52</v>
      </c>
      <c r="C41" s="3" t="s">
        <v>53</v>
      </c>
      <c r="D41" s="5" t="s">
        <v>74</v>
      </c>
      <c r="E41" s="5" t="s">
        <v>72</v>
      </c>
      <c r="F41" s="6">
        <v>45</v>
      </c>
      <c r="G41" s="7">
        <f t="shared" si="0"/>
        <v>44.99666666666667</v>
      </c>
      <c r="H41" s="9">
        <v>30.42</v>
      </c>
      <c r="I41" s="8" t="s">
        <v>122</v>
      </c>
      <c r="J41" s="9">
        <v>31.67</v>
      </c>
      <c r="K41" s="8" t="s">
        <v>123</v>
      </c>
      <c r="L41" s="9">
        <v>72.900000000000006</v>
      </c>
      <c r="M41" s="8" t="s">
        <v>126</v>
      </c>
      <c r="N41" s="12" t="s">
        <v>252</v>
      </c>
    </row>
    <row r="42" spans="1:14" x14ac:dyDescent="0.25">
      <c r="A42" s="12">
        <v>37</v>
      </c>
      <c r="B42" s="2" t="s">
        <v>54</v>
      </c>
      <c r="C42" s="3" t="s">
        <v>55</v>
      </c>
      <c r="D42" s="5" t="s">
        <v>74</v>
      </c>
      <c r="E42" s="5" t="s">
        <v>72</v>
      </c>
      <c r="F42" s="6">
        <v>65</v>
      </c>
      <c r="G42" s="7">
        <f t="shared" si="0"/>
        <v>54.226666666666667</v>
      </c>
      <c r="H42" s="9">
        <v>27.78</v>
      </c>
      <c r="I42" s="8" t="s">
        <v>122</v>
      </c>
      <c r="J42" s="9">
        <v>25</v>
      </c>
      <c r="K42" s="8" t="s">
        <v>123</v>
      </c>
      <c r="L42" s="9">
        <v>109.9</v>
      </c>
      <c r="M42" s="8" t="s">
        <v>127</v>
      </c>
      <c r="N42" s="12" t="s">
        <v>252</v>
      </c>
    </row>
    <row r="43" spans="1:14" ht="15" customHeight="1" x14ac:dyDescent="0.25">
      <c r="A43" s="12">
        <v>38</v>
      </c>
      <c r="B43" s="2" t="s">
        <v>56</v>
      </c>
      <c r="C43" s="3" t="s">
        <v>57</v>
      </c>
      <c r="D43" s="5" t="s">
        <v>74</v>
      </c>
      <c r="E43" s="5" t="s">
        <v>72</v>
      </c>
      <c r="F43" s="6">
        <v>45</v>
      </c>
      <c r="G43" s="7">
        <f t="shared" si="0"/>
        <v>82.443333333333328</v>
      </c>
      <c r="H43" s="9">
        <v>58.33</v>
      </c>
      <c r="I43" s="8" t="s">
        <v>122</v>
      </c>
      <c r="J43" s="9">
        <v>60</v>
      </c>
      <c r="K43" s="8" t="s">
        <v>123</v>
      </c>
      <c r="L43" s="9">
        <v>129</v>
      </c>
      <c r="M43" s="8" t="s">
        <v>128</v>
      </c>
      <c r="N43" s="12" t="s">
        <v>252</v>
      </c>
    </row>
    <row r="44" spans="1:14" x14ac:dyDescent="0.25">
      <c r="A44" s="12">
        <v>39</v>
      </c>
      <c r="B44" s="2" t="s">
        <v>59</v>
      </c>
      <c r="C44" s="3" t="s">
        <v>58</v>
      </c>
      <c r="D44" s="5" t="s">
        <v>74</v>
      </c>
      <c r="E44" s="5" t="s">
        <v>72</v>
      </c>
      <c r="F44" s="6">
        <v>125</v>
      </c>
      <c r="G44" s="7">
        <f t="shared" si="0"/>
        <v>41.453333333333333</v>
      </c>
      <c r="H44" s="9">
        <v>28.57</v>
      </c>
      <c r="I44" s="8" t="s">
        <v>122</v>
      </c>
      <c r="J44" s="9">
        <v>26.79</v>
      </c>
      <c r="K44" s="8" t="s">
        <v>123</v>
      </c>
      <c r="L44" s="9">
        <v>69</v>
      </c>
      <c r="M44" s="8" t="s">
        <v>129</v>
      </c>
      <c r="N44" s="12" t="s">
        <v>252</v>
      </c>
    </row>
    <row r="45" spans="1:14" x14ac:dyDescent="0.25">
      <c r="A45" s="12">
        <v>40</v>
      </c>
      <c r="B45" s="2" t="s">
        <v>60</v>
      </c>
      <c r="C45" s="3" t="s">
        <v>77</v>
      </c>
      <c r="D45" s="5" t="s">
        <v>74</v>
      </c>
      <c r="E45" s="5" t="s">
        <v>72</v>
      </c>
      <c r="F45" s="6">
        <v>39.9</v>
      </c>
      <c r="G45" s="7">
        <f t="shared" si="0"/>
        <v>19.426666666666666</v>
      </c>
      <c r="H45" s="9">
        <v>12.08</v>
      </c>
      <c r="I45" s="8" t="s">
        <v>122</v>
      </c>
      <c r="J45" s="9">
        <v>10.199999999999999</v>
      </c>
      <c r="K45" s="8" t="s">
        <v>123</v>
      </c>
      <c r="L45" s="9">
        <v>36</v>
      </c>
      <c r="M45" s="8" t="s">
        <v>130</v>
      </c>
      <c r="N45" s="12" t="s">
        <v>252</v>
      </c>
    </row>
    <row r="46" spans="1:14" x14ac:dyDescent="0.25">
      <c r="A46" s="12">
        <v>41</v>
      </c>
      <c r="B46" s="2" t="s">
        <v>61</v>
      </c>
      <c r="C46" s="3" t="s">
        <v>62</v>
      </c>
      <c r="D46" s="5" t="s">
        <v>74</v>
      </c>
      <c r="E46" s="5" t="s">
        <v>72</v>
      </c>
      <c r="F46" s="6">
        <v>165</v>
      </c>
      <c r="G46" s="7">
        <f t="shared" si="0"/>
        <v>16.523333333333333</v>
      </c>
      <c r="H46" s="9">
        <v>7.07</v>
      </c>
      <c r="I46" s="8" t="s">
        <v>122</v>
      </c>
      <c r="J46" s="9">
        <v>7.6</v>
      </c>
      <c r="K46" s="8" t="s">
        <v>123</v>
      </c>
      <c r="L46" s="9">
        <v>34.9</v>
      </c>
      <c r="M46" s="8" t="s">
        <v>131</v>
      </c>
      <c r="N46" s="12" t="s">
        <v>252</v>
      </c>
    </row>
    <row r="47" spans="1:14" x14ac:dyDescent="0.25">
      <c r="A47" s="12">
        <v>42</v>
      </c>
      <c r="B47" s="2" t="s">
        <v>63</v>
      </c>
      <c r="C47" s="3" t="s">
        <v>64</v>
      </c>
      <c r="D47" s="5" t="s">
        <v>74</v>
      </c>
      <c r="E47" s="5" t="s">
        <v>72</v>
      </c>
      <c r="F47" s="6">
        <v>137.19999999999999</v>
      </c>
      <c r="G47" s="7">
        <f t="shared" si="0"/>
        <v>70.903333333333336</v>
      </c>
      <c r="H47" s="9">
        <v>46.88</v>
      </c>
      <c r="I47" s="8" t="s">
        <v>122</v>
      </c>
      <c r="J47" s="9">
        <v>46.83</v>
      </c>
      <c r="K47" s="8" t="s">
        <v>123</v>
      </c>
      <c r="L47" s="9">
        <v>119</v>
      </c>
      <c r="M47" s="8" t="s">
        <v>132</v>
      </c>
      <c r="N47" s="12" t="s">
        <v>252</v>
      </c>
    </row>
    <row r="48" spans="1:14" ht="60" x14ac:dyDescent="0.25">
      <c r="A48" s="12">
        <v>43</v>
      </c>
      <c r="B48" s="2" t="s">
        <v>65</v>
      </c>
      <c r="C48" s="18" t="s">
        <v>66</v>
      </c>
      <c r="D48" s="5" t="s">
        <v>74</v>
      </c>
      <c r="E48" s="5" t="s">
        <v>72</v>
      </c>
      <c r="F48" s="6">
        <v>120</v>
      </c>
      <c r="G48" s="7">
        <f t="shared" si="0"/>
        <v>43.773333333333333</v>
      </c>
      <c r="H48" s="14">
        <v>5.33</v>
      </c>
      <c r="I48" s="8" t="s">
        <v>122</v>
      </c>
      <c r="J48" s="14">
        <v>6</v>
      </c>
      <c r="K48" s="8" t="s">
        <v>123</v>
      </c>
      <c r="L48" s="9">
        <v>119.99</v>
      </c>
      <c r="M48" s="8" t="s">
        <v>133</v>
      </c>
      <c r="N48" s="25" t="s">
        <v>255</v>
      </c>
    </row>
    <row r="49" spans="1:14" x14ac:dyDescent="0.25">
      <c r="A49" s="12">
        <v>44</v>
      </c>
      <c r="B49" s="2" t="s">
        <v>7</v>
      </c>
      <c r="C49" s="3" t="s">
        <v>8</v>
      </c>
      <c r="D49" s="5" t="s">
        <v>78</v>
      </c>
      <c r="E49" s="5" t="s">
        <v>72</v>
      </c>
      <c r="F49" s="6">
        <v>38.92</v>
      </c>
      <c r="G49" s="7">
        <f t="shared" si="0"/>
        <v>45.966666666666669</v>
      </c>
      <c r="H49" s="9">
        <v>45.9</v>
      </c>
      <c r="I49" s="8" t="s">
        <v>134</v>
      </c>
      <c r="J49" s="9">
        <v>46</v>
      </c>
      <c r="K49" s="8" t="s">
        <v>135</v>
      </c>
      <c r="L49" s="9">
        <v>46</v>
      </c>
      <c r="M49" s="8" t="s">
        <v>136</v>
      </c>
      <c r="N49" s="12" t="s">
        <v>252</v>
      </c>
    </row>
    <row r="50" spans="1:14" x14ac:dyDescent="0.25">
      <c r="A50" s="12">
        <v>45</v>
      </c>
      <c r="B50" s="2" t="s">
        <v>9</v>
      </c>
      <c r="C50" s="3" t="s">
        <v>10</v>
      </c>
      <c r="D50" s="5" t="s">
        <v>79</v>
      </c>
      <c r="E50" s="5" t="s">
        <v>80</v>
      </c>
      <c r="F50" s="6">
        <v>36.94</v>
      </c>
      <c r="G50" s="7">
        <f t="shared" si="0"/>
        <v>46.1</v>
      </c>
      <c r="H50" s="9">
        <v>43.9</v>
      </c>
      <c r="I50" s="8" t="s">
        <v>137</v>
      </c>
      <c r="J50" s="9">
        <v>47.9</v>
      </c>
      <c r="K50" s="8" t="s">
        <v>138</v>
      </c>
      <c r="L50" s="9">
        <v>46.5</v>
      </c>
      <c r="M50" s="8" t="s">
        <v>139</v>
      </c>
      <c r="N50" s="12" t="s">
        <v>252</v>
      </c>
    </row>
    <row r="51" spans="1:14" x14ac:dyDescent="0.25">
      <c r="A51" s="12">
        <v>46</v>
      </c>
      <c r="B51" s="2" t="s">
        <v>11</v>
      </c>
      <c r="C51" s="3" t="s">
        <v>12</v>
      </c>
      <c r="D51" s="5" t="s">
        <v>79</v>
      </c>
      <c r="E51" s="5" t="s">
        <v>80</v>
      </c>
      <c r="F51" s="6">
        <v>54.54</v>
      </c>
      <c r="G51" s="7">
        <f t="shared" si="0"/>
        <v>68.600000000000009</v>
      </c>
      <c r="H51" s="9">
        <v>62.9</v>
      </c>
      <c r="I51" s="8" t="s">
        <v>140</v>
      </c>
      <c r="J51" s="9">
        <v>67.900000000000006</v>
      </c>
      <c r="K51" s="8" t="s">
        <v>141</v>
      </c>
      <c r="L51" s="9">
        <v>75</v>
      </c>
      <c r="M51" s="8" t="s">
        <v>142</v>
      </c>
      <c r="N51" s="12" t="s">
        <v>252</v>
      </c>
    </row>
    <row r="52" spans="1:14" x14ac:dyDescent="0.25">
      <c r="A52" s="12">
        <v>47</v>
      </c>
      <c r="B52" s="2" t="s">
        <v>13</v>
      </c>
      <c r="C52" s="3" t="s">
        <v>14</v>
      </c>
      <c r="D52" s="5" t="s">
        <v>81</v>
      </c>
      <c r="E52" s="5" t="s">
        <v>72</v>
      </c>
      <c r="F52" s="6">
        <v>117</v>
      </c>
      <c r="G52" s="7">
        <f t="shared" si="0"/>
        <v>133.06666666666666</v>
      </c>
      <c r="H52" s="9">
        <v>136</v>
      </c>
      <c r="I52" s="8" t="s">
        <v>143</v>
      </c>
      <c r="J52" s="9">
        <v>129.19999999999999</v>
      </c>
      <c r="K52" s="8" t="s">
        <v>144</v>
      </c>
      <c r="L52" s="9">
        <v>134</v>
      </c>
      <c r="M52" s="8" t="s">
        <v>145</v>
      </c>
      <c r="N52" s="12" t="s">
        <v>252</v>
      </c>
    </row>
    <row r="53" spans="1:14" x14ac:dyDescent="0.25">
      <c r="A53" s="12">
        <v>48</v>
      </c>
      <c r="B53" s="2" t="s">
        <v>15</v>
      </c>
      <c r="C53" s="3" t="s">
        <v>16</v>
      </c>
      <c r="D53" s="5" t="s">
        <v>82</v>
      </c>
      <c r="E53" s="5" t="s">
        <v>83</v>
      </c>
      <c r="F53" s="6">
        <v>75</v>
      </c>
      <c r="G53" s="7">
        <f t="shared" si="0"/>
        <v>59.26</v>
      </c>
      <c r="H53" s="9">
        <v>68</v>
      </c>
      <c r="I53" s="8" t="s">
        <v>146</v>
      </c>
      <c r="J53" s="9">
        <v>59.79</v>
      </c>
      <c r="K53" s="8" t="s">
        <v>147</v>
      </c>
      <c r="L53" s="9">
        <v>49.99</v>
      </c>
      <c r="M53" s="8" t="s">
        <v>148</v>
      </c>
      <c r="N53" s="12" t="s">
        <v>252</v>
      </c>
    </row>
    <row r="54" spans="1:14" x14ac:dyDescent="0.25">
      <c r="A54" s="12">
        <v>49</v>
      </c>
      <c r="B54" s="2" t="s">
        <v>17</v>
      </c>
      <c r="C54" s="3" t="s">
        <v>18</v>
      </c>
      <c r="D54" s="5" t="s">
        <v>85</v>
      </c>
      <c r="E54" s="5" t="s">
        <v>84</v>
      </c>
      <c r="F54" s="6">
        <v>265.89999999999998</v>
      </c>
      <c r="G54" s="7">
        <f t="shared" si="0"/>
        <v>238.33333333333334</v>
      </c>
      <c r="H54" s="9">
        <v>220</v>
      </c>
      <c r="I54" s="8" t="s">
        <v>149</v>
      </c>
      <c r="J54" s="9">
        <v>230</v>
      </c>
      <c r="K54" s="8" t="s">
        <v>150</v>
      </c>
      <c r="L54" s="9">
        <v>265</v>
      </c>
      <c r="M54" s="8" t="s">
        <v>151</v>
      </c>
      <c r="N54" s="12" t="s">
        <v>252</v>
      </c>
    </row>
    <row r="55" spans="1:14" x14ac:dyDescent="0.25">
      <c r="A55" s="12">
        <v>50</v>
      </c>
      <c r="B55" s="2" t="str">
        <f>[1]UNIFICADA!B40</f>
        <v>890040091.1</v>
      </c>
      <c r="C55" s="3" t="str">
        <f>[1]UNIFICADA!C40</f>
        <v>BIZCOCHOS</v>
      </c>
      <c r="D55" s="5" t="str">
        <f>[1]UNIFICADA!D40</f>
        <v>POZO</v>
      </c>
      <c r="E55" s="5" t="str">
        <f>[1]UNIFICADA!E40</f>
        <v>KILO</v>
      </c>
      <c r="F55" s="6">
        <f>[1]UNIFICADA!F40</f>
        <v>74.459999999999994</v>
      </c>
      <c r="G55" s="34">
        <v>195.44</v>
      </c>
      <c r="H55" s="35">
        <v>175</v>
      </c>
      <c r="I55" s="36" t="s">
        <v>261</v>
      </c>
      <c r="J55" s="35">
        <v>211.38</v>
      </c>
      <c r="K55" s="36" t="s">
        <v>262</v>
      </c>
      <c r="L55" s="35">
        <v>199.95</v>
      </c>
      <c r="M55" s="36" t="s">
        <v>263</v>
      </c>
      <c r="N55" s="12" t="s">
        <v>252</v>
      </c>
    </row>
    <row r="56" spans="1:14" x14ac:dyDescent="0.25">
      <c r="A56" s="12">
        <v>51</v>
      </c>
      <c r="B56" s="2" t="str">
        <f>[1]UNIFICADA!B41</f>
        <v>890060011.7</v>
      </c>
      <c r="C56" s="3" t="str">
        <f>[1]UNIFICADA!C41</f>
        <v>CABALLA</v>
      </c>
      <c r="D56" s="5" t="str">
        <f>[1]UNIFICADA!D41</f>
        <v>CARACAS</v>
      </c>
      <c r="E56" s="5" t="str">
        <f>[1]UNIFICADA!E41</f>
        <v>LATA 380 GR</v>
      </c>
      <c r="F56" s="6">
        <f>[1]UNIFICADA!F41</f>
        <v>116.82</v>
      </c>
      <c r="G56" s="34">
        <v>162.01</v>
      </c>
      <c r="H56" s="35">
        <v>151.12</v>
      </c>
      <c r="I56" s="36" t="s">
        <v>264</v>
      </c>
      <c r="J56" s="35">
        <v>215</v>
      </c>
      <c r="K56" s="36" t="s">
        <v>265</v>
      </c>
      <c r="L56" s="35">
        <v>119.9</v>
      </c>
      <c r="M56" s="36" t="s">
        <v>266</v>
      </c>
      <c r="N56" s="12" t="s">
        <v>252</v>
      </c>
    </row>
    <row r="57" spans="1:14" x14ac:dyDescent="0.25">
      <c r="A57" s="12">
        <v>52</v>
      </c>
      <c r="B57" s="2" t="str">
        <f>[1]UNIFICADA!B42</f>
        <v>890060017.2</v>
      </c>
      <c r="C57" s="3" t="str">
        <f>[1]UNIFICADA!C42</f>
        <v>CHOCLO ENVASADO - AMARILLO</v>
      </c>
      <c r="D57" s="5" t="str">
        <f>[1]UNIFICADA!D42</f>
        <v>INALPA</v>
      </c>
      <c r="E57" s="5" t="str">
        <f>[1]UNIFICADA!E42</f>
        <v>LATA 380 GR</v>
      </c>
      <c r="F57" s="6">
        <f>[1]UNIFICADA!F42</f>
        <v>43.9</v>
      </c>
      <c r="G57" s="34">
        <v>56.09</v>
      </c>
      <c r="H57" s="35">
        <v>53</v>
      </c>
      <c r="I57" s="36" t="s">
        <v>267</v>
      </c>
      <c r="J57" s="35">
        <v>67</v>
      </c>
      <c r="K57" s="36" t="s">
        <v>268</v>
      </c>
      <c r="L57" s="35">
        <v>48.28</v>
      </c>
      <c r="M57" s="36" t="s">
        <v>269</v>
      </c>
      <c r="N57" s="12" t="s">
        <v>252</v>
      </c>
    </row>
    <row r="58" spans="1:14" x14ac:dyDescent="0.25">
      <c r="A58" s="12">
        <v>53</v>
      </c>
      <c r="B58" s="2" t="str">
        <f>[1]UNIFICADA!B43</f>
        <v>890060017.5</v>
      </c>
      <c r="C58" s="3" t="str">
        <f>[1]UNIFICADA!C43</f>
        <v>CHOCLO ENVASADO - BLANCO</v>
      </c>
      <c r="D58" s="5" t="str">
        <f>[1]UNIFICADA!D43</f>
        <v>INALPA</v>
      </c>
      <c r="E58" s="10" t="str">
        <f>[1]UNIFICADA!E43</f>
        <v>LATA 350 GR</v>
      </c>
      <c r="F58" s="11">
        <f>[1]UNIFICADA!F43</f>
        <v>29.69</v>
      </c>
      <c r="G58" s="34">
        <v>44.22</v>
      </c>
      <c r="H58" s="37">
        <v>57.78</v>
      </c>
      <c r="I58" s="36" t="s">
        <v>270</v>
      </c>
      <c r="J58" s="37">
        <v>43.99</v>
      </c>
      <c r="K58" s="36" t="s">
        <v>271</v>
      </c>
      <c r="L58" s="37">
        <v>30.88</v>
      </c>
      <c r="M58" s="36" t="s">
        <v>272</v>
      </c>
      <c r="N58" s="12" t="s">
        <v>252</v>
      </c>
    </row>
    <row r="59" spans="1:14" x14ac:dyDescent="0.25">
      <c r="A59" s="12">
        <v>54</v>
      </c>
      <c r="B59" s="2" t="str">
        <f>[1]UNIFICADA!B44</f>
        <v>890060021.4</v>
      </c>
      <c r="C59" s="3" t="str">
        <f>[1]UNIFICADA!C44</f>
        <v>DULCE DE BATATA</v>
      </c>
      <c r="D59" s="5" t="str">
        <f>[1]UNIFICADA!D44</f>
        <v>DULCOR</v>
      </c>
      <c r="E59" s="5" t="str">
        <f>[1]UNIFICADA!E44</f>
        <v>KG</v>
      </c>
      <c r="F59" s="6">
        <f>[1]UNIFICADA!F44</f>
        <v>89.8</v>
      </c>
      <c r="G59" s="34">
        <v>134.91</v>
      </c>
      <c r="H59" s="35">
        <v>120.9</v>
      </c>
      <c r="I59" s="36" t="s">
        <v>273</v>
      </c>
      <c r="J59" s="35">
        <v>149</v>
      </c>
      <c r="K59" s="36" t="s">
        <v>274</v>
      </c>
      <c r="L59" s="38">
        <v>134.82</v>
      </c>
      <c r="M59" s="36" t="s">
        <v>275</v>
      </c>
      <c r="N59" s="12" t="s">
        <v>252</v>
      </c>
    </row>
    <row r="60" spans="1:14" x14ac:dyDescent="0.25">
      <c r="A60" s="12">
        <v>55</v>
      </c>
      <c r="B60" s="2" t="str">
        <f>[1]UNIFICADA!B45</f>
        <v>890060023.2</v>
      </c>
      <c r="C60" s="3" t="str">
        <f>[1]UNIFICADA!C45</f>
        <v>DULCE DE MEMBRILLO</v>
      </c>
      <c r="D60" s="5" t="str">
        <f>[1]UNIFICADA!D45</f>
        <v>DULCOR</v>
      </c>
      <c r="E60" s="5" t="str">
        <f>[1]UNIFICADA!E45</f>
        <v>LATA 5 KG</v>
      </c>
      <c r="F60" s="6">
        <f>[1]UNIFICADA!F45</f>
        <v>552</v>
      </c>
      <c r="G60" s="34">
        <v>696.19</v>
      </c>
      <c r="H60" s="35">
        <v>769.92</v>
      </c>
      <c r="I60" s="36" t="s">
        <v>276</v>
      </c>
      <c r="J60" s="35">
        <v>774.28</v>
      </c>
      <c r="K60" s="36" t="s">
        <v>277</v>
      </c>
      <c r="L60" s="38">
        <v>544.38</v>
      </c>
      <c r="M60" s="36" t="s">
        <v>277</v>
      </c>
      <c r="N60" s="12" t="s">
        <v>252</v>
      </c>
    </row>
    <row r="61" spans="1:14" x14ac:dyDescent="0.25">
      <c r="A61" s="12">
        <v>56</v>
      </c>
      <c r="B61" s="2" t="str">
        <f>[1]UNIFICADA!B46</f>
        <v>890060052.4</v>
      </c>
      <c r="C61" s="3" t="str">
        <f>[1]UNIFICADA!C46</f>
        <v>FLAN</v>
      </c>
      <c r="D61" s="5" t="str">
        <f>[1]UNIFICADA!D46</f>
        <v>EXQUISITA</v>
      </c>
      <c r="E61" s="5" t="str">
        <f>[1]UNIFICADA!E46</f>
        <v>120 GR</v>
      </c>
      <c r="F61" s="6">
        <f>[1]UNIFICADA!F46</f>
        <v>26.58</v>
      </c>
      <c r="G61" s="34">
        <v>32.5</v>
      </c>
      <c r="H61" s="35">
        <v>28.6</v>
      </c>
      <c r="I61" s="36" t="s">
        <v>278</v>
      </c>
      <c r="J61" s="35">
        <v>38</v>
      </c>
      <c r="K61" s="36" t="s">
        <v>279</v>
      </c>
      <c r="L61" s="38">
        <v>30.89</v>
      </c>
      <c r="M61" s="39" t="s">
        <v>280</v>
      </c>
      <c r="N61" s="12" t="s">
        <v>252</v>
      </c>
    </row>
    <row r="62" spans="1:14" x14ac:dyDescent="0.25">
      <c r="A62" s="12">
        <v>57</v>
      </c>
      <c r="B62" s="2" t="str">
        <f>[1]UNIFICADA!B49</f>
        <v>890100101.5</v>
      </c>
      <c r="C62" s="3" t="str">
        <f>[1]UNIFICADA!C49</f>
        <v>ARROZ - LARGO FINO</v>
      </c>
      <c r="D62" s="5" t="str">
        <f>[1]UNIFICADA!D49</f>
        <v>LUCCHETTI</v>
      </c>
      <c r="E62" s="5" t="str">
        <f>[1]UNIFICADA!E49</f>
        <v>KG</v>
      </c>
      <c r="F62" s="6">
        <f>[1]UNIFICADA!F49</f>
        <v>51.32</v>
      </c>
      <c r="G62" s="34">
        <v>61.96</v>
      </c>
      <c r="H62" s="35">
        <v>64</v>
      </c>
      <c r="I62" s="36" t="s">
        <v>281</v>
      </c>
      <c r="J62" s="35">
        <v>65</v>
      </c>
      <c r="K62" s="36" t="s">
        <v>282</v>
      </c>
      <c r="L62" s="35">
        <v>56.89</v>
      </c>
      <c r="M62" s="40" t="s">
        <v>283</v>
      </c>
      <c r="N62" s="12" t="s">
        <v>252</v>
      </c>
    </row>
    <row r="63" spans="1:14" x14ac:dyDescent="0.25">
      <c r="A63" s="12">
        <v>58</v>
      </c>
      <c r="B63" s="2" t="str">
        <f>[1]UNIFICADA!B50</f>
        <v>890100101.6</v>
      </c>
      <c r="C63" s="3" t="str">
        <f>[1]UNIFICADA!C50</f>
        <v>ARROZ - PARBOIL</v>
      </c>
      <c r="D63" s="5" t="str">
        <f>[1]UNIFICADA!D50</f>
        <v>LUCCHETTI</v>
      </c>
      <c r="E63" s="5" t="str">
        <f>[1]UNIFICADA!E50</f>
        <v>KG</v>
      </c>
      <c r="F63" s="6">
        <f>[1]UNIFICADA!F50</f>
        <v>70.66</v>
      </c>
      <c r="G63" s="34">
        <v>78.84</v>
      </c>
      <c r="H63" s="35">
        <v>87</v>
      </c>
      <c r="I63" s="36" t="s">
        <v>281</v>
      </c>
      <c r="J63" s="35">
        <v>73.75</v>
      </c>
      <c r="K63" s="36" t="s">
        <v>282</v>
      </c>
      <c r="L63" s="35">
        <v>75.760000000000005</v>
      </c>
      <c r="M63" s="36" t="s">
        <v>284</v>
      </c>
      <c r="N63" s="12" t="s">
        <v>252</v>
      </c>
    </row>
    <row r="64" spans="1:14" x14ac:dyDescent="0.25">
      <c r="A64" s="12">
        <v>59</v>
      </c>
      <c r="B64" s="2" t="str">
        <f>[1]UNIFICADA!B51</f>
        <v>890100102.9</v>
      </c>
      <c r="C64" s="3" t="str">
        <f>[1]UNIFICADA!C51</f>
        <v>SEMOLA</v>
      </c>
      <c r="D64" s="5" t="str">
        <f>[1]UNIFICADA!D51</f>
        <v>CADEA</v>
      </c>
      <c r="E64" s="5" t="str">
        <f>[1]UNIFICADA!E51</f>
        <v>500 GR</v>
      </c>
      <c r="F64" s="6">
        <f>[1]UNIFICADA!F51</f>
        <v>22.69</v>
      </c>
      <c r="G64" s="34">
        <v>42.77</v>
      </c>
      <c r="H64" s="35">
        <v>37.9</v>
      </c>
      <c r="I64" s="36" t="s">
        <v>285</v>
      </c>
      <c r="J64" s="35">
        <v>57.5</v>
      </c>
      <c r="K64" s="36" t="s">
        <v>286</v>
      </c>
      <c r="L64" s="35">
        <v>32.9</v>
      </c>
      <c r="M64" s="36" t="s">
        <v>287</v>
      </c>
      <c r="N64" s="12" t="s">
        <v>252</v>
      </c>
    </row>
    <row r="65" spans="1:14" x14ac:dyDescent="0.25">
      <c r="A65" s="12">
        <v>60</v>
      </c>
      <c r="B65" s="2" t="str">
        <f>[1]UNIFICADA!B52</f>
        <v>890100110.1</v>
      </c>
      <c r="C65" s="3" t="str">
        <f>[1]UNIFICADA!C52</f>
        <v>GARBANZO</v>
      </c>
      <c r="D65" s="5" t="str">
        <f>[1]UNIFICADA!D52</f>
        <v>INALPA</v>
      </c>
      <c r="E65" s="10" t="str">
        <f>[1]UNIFICADA!E52</f>
        <v>LATA 350 GR</v>
      </c>
      <c r="F65" s="6">
        <f>[1]UNIFICADA!F52</f>
        <v>33.78</v>
      </c>
      <c r="G65" s="34">
        <v>37.700000000000003</v>
      </c>
      <c r="H65" s="35">
        <v>43.1</v>
      </c>
      <c r="I65" s="36" t="s">
        <v>288</v>
      </c>
      <c r="J65" s="35">
        <v>35</v>
      </c>
      <c r="K65" s="36" t="s">
        <v>289</v>
      </c>
      <c r="L65" s="35">
        <v>35</v>
      </c>
      <c r="M65" s="36" t="s">
        <v>290</v>
      </c>
      <c r="N65" s="12" t="s">
        <v>252</v>
      </c>
    </row>
    <row r="66" spans="1:14" x14ac:dyDescent="0.25">
      <c r="A66" s="12">
        <v>61</v>
      </c>
      <c r="B66" s="2" t="str">
        <f>[1]UNIFICADA!B53</f>
        <v>890100111.1</v>
      </c>
      <c r="C66" s="3" t="str">
        <f>[1]UNIFICADA!C53</f>
        <v>CAFÉ MOLIDO</v>
      </c>
      <c r="D66" s="5" t="str">
        <f>[1]UNIFICADA!D53</f>
        <v>LA VIRGINIA</v>
      </c>
      <c r="E66" s="5" t="str">
        <f>[1]UNIFICADA!E53</f>
        <v>KG</v>
      </c>
      <c r="F66" s="6">
        <f>[1]UNIFICADA!F53</f>
        <v>400.15</v>
      </c>
      <c r="G66" s="34">
        <v>493.63</v>
      </c>
      <c r="H66" s="35">
        <v>549</v>
      </c>
      <c r="I66" s="36" t="s">
        <v>291</v>
      </c>
      <c r="J66" s="35">
        <v>432</v>
      </c>
      <c r="K66" s="36" t="s">
        <v>292</v>
      </c>
      <c r="L66" s="35">
        <v>499.9</v>
      </c>
      <c r="M66" s="36" t="s">
        <v>293</v>
      </c>
      <c r="N66" s="12" t="s">
        <v>252</v>
      </c>
    </row>
    <row r="67" spans="1:14" x14ac:dyDescent="0.25">
      <c r="A67" s="12">
        <v>62</v>
      </c>
      <c r="B67" s="2" t="str">
        <f>[1]UNIFICADA!B54</f>
        <v>890100111.14</v>
      </c>
      <c r="C67" s="3" t="str">
        <f>[1]UNIFICADA!C54</f>
        <v>CAFÉ MOLIDO</v>
      </c>
      <c r="D67" s="5" t="str">
        <f>[1]UNIFICADA!D54</f>
        <v>LA VIRGINIA</v>
      </c>
      <c r="E67" s="5" t="str">
        <f>[1]UNIFICADA!E54</f>
        <v>500 GR</v>
      </c>
      <c r="F67" s="6">
        <f>[1]UNIFICADA!F54</f>
        <v>179.28</v>
      </c>
      <c r="G67" s="34">
        <v>234.59</v>
      </c>
      <c r="H67" s="35">
        <v>235</v>
      </c>
      <c r="I67" s="36" t="s">
        <v>291</v>
      </c>
      <c r="J67" s="35">
        <v>239</v>
      </c>
      <c r="K67" s="36" t="s">
        <v>292</v>
      </c>
      <c r="L67" s="35">
        <v>229.78</v>
      </c>
      <c r="M67" s="36" t="s">
        <v>293</v>
      </c>
      <c r="N67" s="12" t="s">
        <v>252</v>
      </c>
    </row>
    <row r="68" spans="1:14" x14ac:dyDescent="0.25">
      <c r="A68" s="12">
        <v>63</v>
      </c>
      <c r="B68" s="2" t="str">
        <f>[1]UNIFICADA!B55</f>
        <v>890100111.15</v>
      </c>
      <c r="C68" s="3" t="str">
        <f>[1]UNIFICADA!C55</f>
        <v>CAFÉ INSTANTANEO</v>
      </c>
      <c r="D68" s="5" t="str">
        <f>[1]UNIFICADA!D55</f>
        <v>LA VIRGINIA</v>
      </c>
      <c r="E68" s="5" t="str">
        <f>[1]UNIFICADA!E55</f>
        <v>170 GR</v>
      </c>
      <c r="F68" s="6">
        <f>[1]UNIFICADA!F55</f>
        <v>179.28</v>
      </c>
      <c r="G68" s="34">
        <v>264.63</v>
      </c>
      <c r="H68" s="35">
        <v>309</v>
      </c>
      <c r="I68" s="36" t="s">
        <v>291</v>
      </c>
      <c r="J68" s="35">
        <v>245</v>
      </c>
      <c r="K68" s="36" t="s">
        <v>292</v>
      </c>
      <c r="L68" s="35">
        <v>239.9</v>
      </c>
      <c r="M68" s="36" t="s">
        <v>294</v>
      </c>
      <c r="N68" s="12" t="s">
        <v>252</v>
      </c>
    </row>
    <row r="69" spans="1:14" ht="75" x14ac:dyDescent="0.25">
      <c r="A69" s="12">
        <v>64</v>
      </c>
      <c r="B69" s="2" t="str">
        <f>[1]UNIFICADA!B48</f>
        <v>890100099.2</v>
      </c>
      <c r="C69" s="18" t="str">
        <f>[1]UNIFICADA!C48</f>
        <v>GELATINA</v>
      </c>
      <c r="D69" s="5" t="str">
        <f>[1]UNIFICADA!D48</f>
        <v>ARAL</v>
      </c>
      <c r="E69" s="5" t="str">
        <f>[1]UNIFICADA!E48</f>
        <v>KG</v>
      </c>
      <c r="F69" s="6">
        <f>[1]UNIFICADA!F48</f>
        <v>167.5</v>
      </c>
      <c r="G69" s="7">
        <f>+H69</f>
        <v>256.20999999999998</v>
      </c>
      <c r="H69" s="26">
        <v>256.20999999999998</v>
      </c>
      <c r="I69" s="8" t="s">
        <v>248</v>
      </c>
      <c r="J69" s="29" t="s">
        <v>252</v>
      </c>
      <c r="K69" s="29" t="s">
        <v>252</v>
      </c>
      <c r="L69" s="29" t="s">
        <v>252</v>
      </c>
      <c r="M69" s="29" t="s">
        <v>252</v>
      </c>
      <c r="N69" s="25" t="s">
        <v>257</v>
      </c>
    </row>
    <row r="70" spans="1:14" ht="75" x14ac:dyDescent="0.25">
      <c r="A70" s="12">
        <v>65</v>
      </c>
      <c r="B70" s="2" t="str">
        <f>[1]UNIFICADA!B47</f>
        <v>890060063.1</v>
      </c>
      <c r="C70" s="18" t="str">
        <f>[1]UNIFICADA!C47</f>
        <v>POLVO PARA POSTRE</v>
      </c>
      <c r="D70" s="5" t="str">
        <f>[1]UNIFICADA!D47</f>
        <v>ARAL</v>
      </c>
      <c r="E70" s="5" t="str">
        <f>[1]UNIFICADA!E47</f>
        <v>KG</v>
      </c>
      <c r="F70" s="6">
        <f>[1]UNIFICADA!F47</f>
        <v>84.74</v>
      </c>
      <c r="G70" s="7" t="s">
        <v>256</v>
      </c>
      <c r="H70" s="27" t="s">
        <v>252</v>
      </c>
      <c r="I70" s="28" t="s">
        <v>252</v>
      </c>
      <c r="J70" s="27" t="s">
        <v>252</v>
      </c>
      <c r="K70" s="27" t="s">
        <v>252</v>
      </c>
      <c r="L70" s="27" t="s">
        <v>252</v>
      </c>
      <c r="M70" s="27" t="s">
        <v>252</v>
      </c>
      <c r="N70" s="25" t="s">
        <v>258</v>
      </c>
    </row>
    <row r="72" spans="1:14" x14ac:dyDescent="0.25">
      <c r="B72" s="32"/>
      <c r="C72" s="41" t="s">
        <v>249</v>
      </c>
      <c r="D72" s="41"/>
    </row>
    <row r="73" spans="1:14" x14ac:dyDescent="0.25">
      <c r="B73" s="20"/>
      <c r="C73" s="42" t="s">
        <v>250</v>
      </c>
      <c r="D73" s="42"/>
    </row>
    <row r="74" spans="1:14" x14ac:dyDescent="0.25">
      <c r="B74" s="21"/>
      <c r="C74" s="42" t="s">
        <v>259</v>
      </c>
      <c r="D74" s="42"/>
      <c r="E74" s="33"/>
      <c r="F74" s="33"/>
      <c r="G74" s="33"/>
      <c r="H74" s="33"/>
    </row>
  </sheetData>
  <sortState ref="B6:M55">
    <sortCondition ref="B6:B55"/>
  </sortState>
  <mergeCells count="5">
    <mergeCell ref="C72:D72"/>
    <mergeCell ref="C73:D73"/>
    <mergeCell ref="C3:M3"/>
    <mergeCell ref="B4:M4"/>
    <mergeCell ref="C74:D74"/>
  </mergeCells>
  <hyperlinks>
    <hyperlink ref="I27" r:id="rId1"/>
    <hyperlink ref="I33" r:id="rId2"/>
    <hyperlink ref="I34" r:id="rId3"/>
    <hyperlink ref="I35" r:id="rId4"/>
    <hyperlink ref="I36" r:id="rId5"/>
    <hyperlink ref="I24" r:id="rId6"/>
    <hyperlink ref="I25" r:id="rId7"/>
    <hyperlink ref="I28" r:id="rId8"/>
    <hyperlink ref="I29" r:id="rId9"/>
    <hyperlink ref="I30" r:id="rId10"/>
    <hyperlink ref="I32" r:id="rId11"/>
    <hyperlink ref="I37" r:id="rId12"/>
    <hyperlink ref="I31" r:id="rId13"/>
    <hyperlink ref="I26" r:id="rId14"/>
    <hyperlink ref="I23" r:id="rId15"/>
    <hyperlink ref="I22" r:id="rId16"/>
    <hyperlink ref="I21" r:id="rId17"/>
    <hyperlink ref="K27" r:id="rId18"/>
    <hyperlink ref="K33" r:id="rId19"/>
    <hyperlink ref="K34" r:id="rId20"/>
    <hyperlink ref="K35" r:id="rId21"/>
    <hyperlink ref="K36" r:id="rId22"/>
    <hyperlink ref="K24" r:id="rId23"/>
    <hyperlink ref="K25" r:id="rId24"/>
    <hyperlink ref="K26" r:id="rId25"/>
    <hyperlink ref="K28" r:id="rId26"/>
    <hyperlink ref="K29" r:id="rId27"/>
    <hyperlink ref="K30" r:id="rId28"/>
    <hyperlink ref="K31" r:id="rId29"/>
    <hyperlink ref="K32" r:id="rId30"/>
    <hyperlink ref="K37" r:id="rId31"/>
    <hyperlink ref="K22" r:id="rId32"/>
    <hyperlink ref="K23" r:id="rId33"/>
    <hyperlink ref="K21" r:id="rId34"/>
    <hyperlink ref="M22" r:id="rId35"/>
    <hyperlink ref="M21" r:id="rId36" location="_atCategory=false&amp;_atGrilla=true&amp;_query=peceto" display="https://www.veadigital.com.ar/Comprar/Home.aspx - _atCategory=false&amp;_atGrilla=true&amp;_query=peceto"/>
    <hyperlink ref="M23" r:id="rId37"/>
    <hyperlink ref="M37" r:id="rId38"/>
    <hyperlink ref="M24" r:id="rId39"/>
    <hyperlink ref="M26" r:id="rId40"/>
    <hyperlink ref="M27" r:id="rId41"/>
    <hyperlink ref="M29" r:id="rId42"/>
    <hyperlink ref="M36" r:id="rId43"/>
    <hyperlink ref="M35" r:id="rId44"/>
    <hyperlink ref="M34" r:id="rId45"/>
    <hyperlink ref="M33" r:id="rId46"/>
    <hyperlink ref="M28" r:id="rId47"/>
    <hyperlink ref="M30" r:id="rId48"/>
    <hyperlink ref="M31" r:id="rId49"/>
    <hyperlink ref="M32" r:id="rId50"/>
    <hyperlink ref="I38" r:id="rId51"/>
    <hyperlink ref="M16" r:id="rId52"/>
    <hyperlink ref="M17" r:id="rId53"/>
    <hyperlink ref="M18" r:id="rId54"/>
    <hyperlink ref="M19" r:id="rId55"/>
    <hyperlink ref="M20" r:id="rId56"/>
    <hyperlink ref="M11" r:id="rId57"/>
    <hyperlink ref="M12" r:id="rId58"/>
    <hyperlink ref="M13" r:id="rId59"/>
    <hyperlink ref="M14" r:id="rId60"/>
    <hyperlink ref="M8" r:id="rId61"/>
    <hyperlink ref="M7" r:id="rId62"/>
    <hyperlink ref="I6" r:id="rId63"/>
    <hyperlink ref="I7" r:id="rId64"/>
    <hyperlink ref="I8" r:id="rId65"/>
    <hyperlink ref="I10" r:id="rId66"/>
    <hyperlink ref="I11" r:id="rId67"/>
    <hyperlink ref="I12" r:id="rId68"/>
    <hyperlink ref="I13" r:id="rId69"/>
    <hyperlink ref="I14" r:id="rId70"/>
    <hyperlink ref="I16" r:id="rId71"/>
    <hyperlink ref="I17" r:id="rId72"/>
    <hyperlink ref="I18" r:id="rId73"/>
    <hyperlink ref="I19" r:id="rId74"/>
    <hyperlink ref="I20" r:id="rId75"/>
    <hyperlink ref="K6" r:id="rId76"/>
    <hyperlink ref="K8" r:id="rId77" location="_atCategory=false&amp;_atGrilla=true&amp;_query=durazno%20al%20natural" display="https://www.veadigital.com.ar/Comprar/Home.aspx - _atCategory=false&amp;_atGrilla=true&amp;_query=durazno%20al%20natural"/>
    <hyperlink ref="K9" r:id="rId78"/>
    <hyperlink ref="K10" r:id="rId79"/>
    <hyperlink ref="K11" r:id="rId80"/>
    <hyperlink ref="K12" r:id="rId81"/>
    <hyperlink ref="K13" r:id="rId82"/>
    <hyperlink ref="K14" r:id="rId83"/>
    <hyperlink ref="K15" r:id="rId84"/>
    <hyperlink ref="K16" r:id="rId85"/>
    <hyperlink ref="K17" r:id="rId86"/>
    <hyperlink ref="K18" r:id="rId87"/>
    <hyperlink ref="K19" r:id="rId88"/>
    <hyperlink ref="K20" r:id="rId89"/>
    <hyperlink ref="I15" r:id="rId90"/>
    <hyperlink ref="I69" r:id="rId91"/>
  </hyperlinks>
  <pageMargins left="0.7" right="0.7" top="0.75" bottom="0.75" header="0.3" footer="0.3"/>
  <pageSetup paperSize="9" scale="65" orientation="landscape"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cp:lastPrinted>2020-07-07T14:01:35Z</cp:lastPrinted>
  <dcterms:created xsi:type="dcterms:W3CDTF">2020-06-23T13:02:12Z</dcterms:created>
  <dcterms:modified xsi:type="dcterms:W3CDTF">2020-07-07T14:01:47Z</dcterms:modified>
</cp:coreProperties>
</file>