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Trabajo\Cuarentena trabajo gobierno\"/>
    </mc:Choice>
  </mc:AlternateContent>
  <bookViews>
    <workbookView xWindow="0" yWindow="0" windowWidth="20490" windowHeight="8940"/>
  </bookViews>
  <sheets>
    <sheet name="Artículos de Limpieza" sheetId="4" r:id="rId1"/>
  </sheets>
  <calcPr calcId="162913"/>
</workbook>
</file>

<file path=xl/calcChain.xml><?xml version="1.0" encoding="utf-8"?>
<calcChain xmlns="http://schemas.openxmlformats.org/spreadsheetml/2006/main">
  <c r="G85" i="4" l="1"/>
  <c r="G66" i="4"/>
  <c r="G16" i="4"/>
  <c r="G87" i="4"/>
  <c r="G119" i="4" l="1"/>
  <c r="G118" i="4"/>
  <c r="G117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J93" i="4"/>
  <c r="G93" i="4" s="1"/>
  <c r="G92" i="4"/>
  <c r="G91" i="4"/>
  <c r="G90" i="4"/>
  <c r="G89" i="4"/>
  <c r="G88" i="4"/>
  <c r="G86" i="4"/>
  <c r="G84" i="4"/>
  <c r="G83" i="4"/>
  <c r="G23" i="4" l="1"/>
  <c r="G24" i="4" l="1"/>
  <c r="G25" i="4"/>
  <c r="G26" i="4"/>
  <c r="G27" i="4"/>
  <c r="G28" i="4"/>
  <c r="G29" i="4"/>
  <c r="G30" i="4"/>
  <c r="G6" i="4"/>
  <c r="G31" i="4"/>
  <c r="G32" i="4"/>
  <c r="G33" i="4"/>
  <c r="G34" i="4"/>
  <c r="G35" i="4"/>
  <c r="G36" i="4"/>
  <c r="G37" i="4"/>
  <c r="G38" i="4"/>
  <c r="G39" i="4"/>
  <c r="G40" i="4"/>
  <c r="G7" i="4"/>
  <c r="G41" i="4"/>
  <c r="G42" i="4"/>
  <c r="G43" i="4"/>
  <c r="G61" i="4" l="1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8" i="4"/>
  <c r="G46" i="4"/>
  <c r="G45" i="4"/>
  <c r="G44" i="4"/>
  <c r="G80" i="4" l="1"/>
  <c r="G74" i="4"/>
  <c r="G20" i="4"/>
  <c r="G73" i="4"/>
  <c r="G72" i="4"/>
  <c r="G71" i="4"/>
  <c r="G64" i="4"/>
  <c r="G63" i="4"/>
  <c r="G62" i="4"/>
  <c r="G79" i="4" l="1"/>
  <c r="G82" i="4" l="1"/>
  <c r="G78" i="4"/>
  <c r="G77" i="4"/>
  <c r="G76" i="4"/>
  <c r="G75" i="4"/>
  <c r="G70" i="4"/>
  <c r="G67" i="4"/>
  <c r="G68" i="4"/>
  <c r="G69" i="4"/>
  <c r="G65" i="4"/>
  <c r="G22" i="4" l="1"/>
  <c r="G14" i="4"/>
  <c r="G13" i="4"/>
  <c r="G15" i="4"/>
  <c r="G81" i="4"/>
  <c r="G11" i="4"/>
  <c r="G21" i="4"/>
  <c r="G17" i="4"/>
  <c r="G10" i="4"/>
  <c r="G19" i="4"/>
  <c r="G12" i="4"/>
  <c r="G18" i="4"/>
  <c r="G9" i="4"/>
</calcChain>
</file>

<file path=xl/comments1.xml><?xml version="1.0" encoding="utf-8"?>
<comments xmlns="http://schemas.openxmlformats.org/spreadsheetml/2006/main">
  <authors>
    <author>M L SOSA</author>
  </authors>
  <commentList>
    <comment ref="H70" authorId="0" shapeId="0">
      <text>
        <r>
          <rPr>
            <b/>
            <sz val="9"/>
            <color indexed="81"/>
            <rFont val="Tahoma"/>
            <family val="2"/>
          </rPr>
          <t xml:space="preserve">152 ML
</t>
        </r>
      </text>
    </comment>
    <comment ref="L70" authorId="0" shapeId="0">
      <text>
        <r>
          <rPr>
            <b/>
            <sz val="9"/>
            <color indexed="81"/>
            <rFont val="Tahoma"/>
            <family val="2"/>
          </rPr>
          <t>150 ML</t>
        </r>
      </text>
    </comment>
  </commentList>
</comments>
</file>

<file path=xl/sharedStrings.xml><?xml version="1.0" encoding="utf-8"?>
<sst xmlns="http://schemas.openxmlformats.org/spreadsheetml/2006/main" count="907" uniqueCount="681">
  <si>
    <t>Código de insumo</t>
  </si>
  <si>
    <t>Descripción</t>
  </si>
  <si>
    <t>Presentación</t>
  </si>
  <si>
    <t>Marca cotizada</t>
  </si>
  <si>
    <t>Precio Convenio marco</t>
  </si>
  <si>
    <t>Precio promedio de mercado</t>
  </si>
  <si>
    <t>KILO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</si>
  <si>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</si>
  <si>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</si>
  <si>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</si>
  <si>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</si>
  <si>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</si>
  <si>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790030031.5</t>
  </si>
  <si>
    <t>850010018.7</t>
  </si>
  <si>
    <t>790030115.4</t>
  </si>
  <si>
    <t>850010024.1</t>
  </si>
  <si>
    <t>790030039.1</t>
  </si>
  <si>
    <t>850010015.4</t>
  </si>
  <si>
    <t>850010081.1</t>
  </si>
  <si>
    <t>790030028.2</t>
  </si>
  <si>
    <t>850010041.2</t>
  </si>
  <si>
    <t>790020040.8</t>
  </si>
  <si>
    <t>790030102.2</t>
  </si>
  <si>
    <t>850010081.13</t>
  </si>
  <si>
    <t>810010008.13</t>
  </si>
  <si>
    <t>810010008.5</t>
  </si>
  <si>
    <t>810010053.7</t>
  </si>
  <si>
    <t>810010008.8</t>
  </si>
  <si>
    <t>790020085.3</t>
  </si>
  <si>
    <t>850010084.1</t>
  </si>
  <si>
    <t>Precio de referencia 1</t>
  </si>
  <si>
    <t>2 LTS.</t>
  </si>
  <si>
    <t xml:space="preserve">PRECIOS DE REFERENCIA  ALIMENTOS - PROCESO 10606-0002-LPU20 - ACUERDO MARCO 10606-7-AM20 - EXPEDIENTE - EX-2020-00401207- -GDEMZA-DGCPYGB#MHYF
</t>
  </si>
  <si>
    <t>DUC</t>
  </si>
  <si>
    <t>ARGENTINO</t>
  </si>
  <si>
    <t>INDUSPAL</t>
  </si>
  <si>
    <t>BIC TWIN</t>
  </si>
  <si>
    <t>ODOL</t>
  </si>
  <si>
    <t>SANIDAD</t>
  </si>
  <si>
    <t>POR 30 MTS</t>
  </si>
  <si>
    <t>CARTABELLA</t>
  </si>
  <si>
    <t>ISINIS</t>
  </si>
  <si>
    <t>UNIDAD</t>
  </si>
  <si>
    <t xml:space="preserve">ENV. X 360 CC  </t>
  </si>
  <si>
    <t>LYSOFORM</t>
  </si>
  <si>
    <t>DNC</t>
  </si>
  <si>
    <t>IN-PLA</t>
  </si>
  <si>
    <t>ECCO</t>
  </si>
  <si>
    <t>P OESTE</t>
  </si>
  <si>
    <t>https://www.cotodigital3.com.ar/sitios/cdigi/producto/-lavandina--odex-bid-2-ltr/_/A-00485425-00485425-200</t>
  </si>
  <si>
    <t>https://supermercado.carrefour.com.ar/perfumeria/jabones.html?ec_marca=8626</t>
  </si>
  <si>
    <t>https://supermercado.carrefour.com.ar/catalogsearch/result/?q=Maquina+de+afeitar+Bic+Comfort+twin+pack+x+10+un.</t>
  </si>
  <si>
    <t>https://www.cotodigital3.com.ar/sitios/cdigi/producto/-maquina-de-afeitar-bic-confort-2-paquete-10-unidades/_/A-00194348-00194348-200</t>
  </si>
  <si>
    <t>http://www.elcaciquelimpieza.com.ar/es/productos/dt/id/29917/jabon-en-pan-blanco-1u-150g-federal</t>
  </si>
  <si>
    <t>https://www.cotodigital3.com.ar/sitios/cdigi/browse/brand-odol/_/N-1n6v2fd?Dy=1&amp;Nf=product.endDate%7CGTEQ%2B1.5935616E12%7C%7Cproduct.startDate%7CLTEQ%2B1.5935616E12&amp;Nr=AND(product.sDisp_200%3A1004%2Cproduct.language%3Aespa%C3%B1ol%2COR(product.siteId%3ACotoDigital))</t>
  </si>
  <si>
    <t>https://www.veadigital.com.ar/prod/453655/crema-dental-odol-dientes-blancos-90-gr</t>
  </si>
  <si>
    <t>https://www.veadigital.com.ar/prod/511294/papel-higi%C3%A9nico-rendipel-hoja-simple-30-m-4-u</t>
  </si>
  <si>
    <t>https://supermercado.carrefour.com.ar/catalogsearch/result/index/?dir=asc&amp;order=price&amp;q=Papel+higi%C3%A9nico+hoja+simple+Carrefour+4+x+30+m.</t>
  </si>
  <si>
    <t>https://supermercado.carrefour.com.ar/catalogsearch/result/?q=2LIFE</t>
  </si>
  <si>
    <t>https://www.dinoonline.com.ar/super/producto/rollo-de-cocina-cartabella-daily-x-40-panos-x-3-un/_/A-2720370-2720370-s</t>
  </si>
  <si>
    <t>https://supermercado.carrefour.com.ar/catalogsearch/result/?q=CARREFOUR++Rollo+de+cocina+Carrefour+3+x+40+pa%C3%B1os</t>
  </si>
  <si>
    <t>https://www.dinoonline.com.ar/super/producto/desinfectante-de-ambiente-lysoform-original-aerosol-x-360-cc/_/A-2811109-2811109-s</t>
  </si>
  <si>
    <t>https://www.walmart.com.ar/desinfectante-aerosol-lysoform-360-ml/p</t>
  </si>
  <si>
    <t>https://www.dinoonline.com.ar/super/producto/papel-higienico-campanita-soft-x-4-x-80-mt/_/A-2720087-2720087-s</t>
  </si>
  <si>
    <t>https://supermercado.carrefour.com.ar/catalogsearch/result/?q=CARREFOUR++Papel+higi%C3%A9nico+hoja+simple+Carrefour+4+x+80+m.</t>
  </si>
  <si>
    <t>https://www.dinoonline.com.ar/super/producto/cepillo-lava-auto-especial-x-un---art-27-0008/_/A-3740064-3740064-s</t>
  </si>
  <si>
    <t>http://www.maxiconsumo.com/sucursal_mendoza/catalogsearch/result/?q=Cep.%20L.Gauchita%20Lava%20Autos</t>
  </si>
  <si>
    <t>https://supermercado.carrefour.com.ar/catalogsearch/result/?q=cepillo+auto</t>
  </si>
  <si>
    <t>https://articulo.mercadolibre.com.ar/MLA-808583324-dispenser-para-alcohol-en-gel-jabon-shampoo-excelente-calidad-_JM?quantity=1#position=7&amp;type=item&amp;tracking_id=61aa9067-e3a0-4bd1-9e62-09b92c76cae4</t>
  </si>
  <si>
    <t>.</t>
  </si>
  <si>
    <t>Obsevaciones</t>
  </si>
  <si>
    <t>Precios 1 y 2 x 80 mts</t>
  </si>
  <si>
    <t>El insumo no solicita metros, aclarar en próximo llamado</t>
  </si>
  <si>
    <t>790020014.1</t>
  </si>
  <si>
    <t>790020016.1</t>
  </si>
  <si>
    <t>ECOO</t>
  </si>
  <si>
    <t>MR TRAPO</t>
  </si>
  <si>
    <t>790020021.2</t>
  </si>
  <si>
    <t>OK</t>
  </si>
  <si>
    <t>790020035.2</t>
  </si>
  <si>
    <t>790020035.3</t>
  </si>
  <si>
    <t>MEDIA NARANJA</t>
  </si>
  <si>
    <t>790020037.2</t>
  </si>
  <si>
    <t>790020037.3</t>
  </si>
  <si>
    <t>790020037.4</t>
  </si>
  <si>
    <t>SUPY</t>
  </si>
  <si>
    <t>SINA</t>
  </si>
  <si>
    <t>790020040.15</t>
  </si>
  <si>
    <t>ELEGANTE</t>
  </si>
  <si>
    <t>790020041.1</t>
  </si>
  <si>
    <t>SG</t>
  </si>
  <si>
    <t>790020043.2</t>
  </si>
  <si>
    <t>790020047.1</t>
  </si>
  <si>
    <t>790020059.1</t>
  </si>
  <si>
    <t>PLUMITA</t>
  </si>
  <si>
    <t>790020059.2</t>
  </si>
  <si>
    <t>790020059.3</t>
  </si>
  <si>
    <t>790020073.1</t>
  </si>
  <si>
    <t xml:space="preserve"> MR TRAPO</t>
  </si>
  <si>
    <t>790020084.2</t>
  </si>
  <si>
    <t>FLOR</t>
  </si>
  <si>
    <t>790020084.4</t>
  </si>
  <si>
    <t>VIP</t>
  </si>
  <si>
    <t>790020085.4</t>
  </si>
  <si>
    <t>790020101.1</t>
  </si>
  <si>
    <t>790020101.2</t>
  </si>
  <si>
    <t>790030011.4</t>
  </si>
  <si>
    <t>790030012.4</t>
  </si>
  <si>
    <t>CLIO</t>
  </si>
  <si>
    <t>790030019.3</t>
  </si>
  <si>
    <t>CLEAN LINE</t>
  </si>
  <si>
    <t>790030028.6</t>
  </si>
  <si>
    <t>790030030.1</t>
  </si>
  <si>
    <t>GIGANTE</t>
  </si>
  <si>
    <t>790030031.1</t>
  </si>
  <si>
    <t>KLINEES</t>
  </si>
  <si>
    <t>790030033.3</t>
  </si>
  <si>
    <t xml:space="preserve">JABON DE LAVAR EN PAN BLANCO X 200 GR. </t>
  </si>
  <si>
    <t>790030041.4</t>
  </si>
  <si>
    <t>790030041.8</t>
  </si>
  <si>
    <t>LIMZUL</t>
  </si>
  <si>
    <t>790030041.11</t>
  </si>
  <si>
    <t>DRIVE MATIC</t>
  </si>
  <si>
    <t>790030062.1</t>
  </si>
  <si>
    <t>LEM</t>
  </si>
  <si>
    <t>790030068.3</t>
  </si>
  <si>
    <t>FACILIM</t>
  </si>
  <si>
    <t>790030114.5</t>
  </si>
  <si>
    <t>790030117.1</t>
  </si>
  <si>
    <t>CIF CREMOSO</t>
  </si>
  <si>
    <t>810010008.12</t>
  </si>
  <si>
    <t>810010020.4</t>
  </si>
  <si>
    <t>VICTORIA</t>
  </si>
  <si>
    <t>810010020.10</t>
  </si>
  <si>
    <t>810010020.11</t>
  </si>
  <si>
    <t>POLIFILM</t>
  </si>
  <si>
    <t>810010020.26</t>
  </si>
  <si>
    <t>810010020.27</t>
  </si>
  <si>
    <t>SON BUENAS</t>
  </si>
  <si>
    <t>D</t>
  </si>
  <si>
    <t>810010020.28</t>
  </si>
  <si>
    <t>810010053.11</t>
  </si>
  <si>
    <t>810010053.18</t>
  </si>
  <si>
    <t>In-Pla</t>
  </si>
  <si>
    <t>810010053.21</t>
  </si>
  <si>
    <t>850010001.2</t>
  </si>
  <si>
    <t>ALGABO</t>
  </si>
  <si>
    <t>850010011.4</t>
  </si>
  <si>
    <t>HINDS</t>
  </si>
  <si>
    <t>850010019.2</t>
  </si>
  <si>
    <t>AXE</t>
  </si>
  <si>
    <t>850010027.3</t>
  </si>
  <si>
    <t>SUAVE</t>
  </si>
  <si>
    <t>850010027.5</t>
  </si>
  <si>
    <t>850010040.3</t>
  </si>
  <si>
    <t>DONCELLA</t>
  </si>
  <si>
    <t>850010054.6</t>
  </si>
  <si>
    <t>850010054.7</t>
  </si>
  <si>
    <t>850010055.3</t>
  </si>
  <si>
    <t>ALGOBO</t>
  </si>
  <si>
    <t>850010057.2</t>
  </si>
  <si>
    <t>850010079.6</t>
  </si>
  <si>
    <t>DOVE</t>
  </si>
  <si>
    <t>850010079.12</t>
  </si>
  <si>
    <t>850010081.9</t>
  </si>
  <si>
    <t>FELPITA</t>
  </si>
  <si>
    <t>850010081.14</t>
  </si>
  <si>
    <t>CIMA</t>
  </si>
  <si>
    <t>150 GRS</t>
  </si>
  <si>
    <t>http://ofitessen.com/product/bolsas-force-negra-45x60-x-30-uni/</t>
  </si>
  <si>
    <t>https://www.dinoonline.com.ar/super/producto/bolsas-para-residuos-profapack-45-x-60-cm-x-10-un/_/A-3020121-3020121-s</t>
  </si>
  <si>
    <t>http://www.elcaciquelimpieza.com.ar/es/productos/dt/id/29909/bolsa-resid-45x60-50u-30mic--verdes</t>
  </si>
  <si>
    <t>https://articulo.mercadolibre.com.ar/MLA-752625216-algabo-colonia-x500-inglesa-_JM?quantity=1#position=12&amp;type=item&amp;tracking_id=214529c5-13ed-4f98-8f25-0766205a05f6</t>
  </si>
  <si>
    <t>https://www.walmart.com.ar/colonia-ambre-algabo-500ml/p</t>
  </si>
  <si>
    <t>https://www.anikashop.com.ar/algabo-colonia-x500-ambre</t>
  </si>
  <si>
    <t>https://www.dinoonline.com.ar/super/producto/crema-corporal-hinds-hidratacion-esencial-x-250-ml/_/A-2921541-2921541-s</t>
  </si>
  <si>
    <t>https://www.dinoonline.com.ar/super/producto/antitranspirante-axe-men-apollo-x-152-ml/_/A-2951384-2951384-s</t>
  </si>
  <si>
    <t>https://www.veadigital.com.ar/prod/462242/desodorante-axe-apollo-150-ml</t>
  </si>
  <si>
    <t>https://www.veadigital.com.ar/prod/450261/shampoo-suave-naturals-miel-y-almendras-930-ml</t>
  </si>
  <si>
    <t>https://www.dinoonline.com.ar/super/producto/toalla-femenina-doncella-normal-con-alas-sin-perfume-x-8-un/_/A-2940314-2940314-s</t>
  </si>
  <si>
    <t>https://www.cotodigital3.com.ar/sitios/cdigi/producto/-talco-perfumado--algabo-doy-200-grm/_/A-00477884-00477884-200</t>
  </si>
  <si>
    <t>https://www.dinoonline.com.ar/super/producto/acondicionador-suave-aloe-vera-x-930-ml/_/A-2915846-2915846-s</t>
  </si>
  <si>
    <t>https://www.cotodigital3.com.ar/sitios/cdigi/producto/-acondicionador-suave-coco-y-leche-botella-930-ml/_/A-00457052-00457052-200</t>
  </si>
  <si>
    <t>https://www.dinoonline.com.ar/super/producto/desodorante-dove-clean-confort-roll-on-x-50-ml/_/A-2950952-2950952-s</t>
  </si>
  <si>
    <t>No se encuentra en 160 grs</t>
  </si>
  <si>
    <t>https://www.cotodigital3.com.ar/sitios/cdigi/producto/-desodorante-antitraspirante-dove-invisible-dry-roll-on-50-cc/_/A-00197872-00197872-200</t>
  </si>
  <si>
    <t>https://www.cotodigital3.com.ar/sitios/cdigi/producto/-jabon-liquido-citrus-splash-algabo-doy-300-ml/_/A-00475570-00475570-200</t>
  </si>
  <si>
    <t>https://www.veadigital.com.ar/prod/357579/jab%C3%B3n-l%C3%ADquido-algabo-citrus-splash-repuesto-300-ml</t>
  </si>
  <si>
    <t>VIENE POR 300 ML</t>
  </si>
  <si>
    <t>https://articulo.mercadolibre.com.ar/MLA-769544410-rollos-papel-higienico-4-unidades-por-300-mts-_JM?quantity=1#position=4&amp;type=item&amp;tracking_id=9470c5e9-9853-4b40-9eb5-9d1443bab94e</t>
  </si>
  <si>
    <t>http://www.elcaciquelimpieza.com.ar/es/productos/dt/id/30317/papel-hig-4u-300m-c-grande---blanco</t>
  </si>
  <si>
    <t>https://articulo.mercadolibre.com.ar/MLA-862858772-esponja-de-acero-15gr-_JM?quantity=1#position=1&amp;type=item&amp;tracking_id=2cc00b37-9758-4a70-9155-74b3245e82b7</t>
  </si>
  <si>
    <t>https://www.dinoonline.com.ar/super/producto/lana-de-acero-topsi-x-un/_/A-2780169-2780169-s</t>
  </si>
  <si>
    <t>https://www.dinoonline.com.ar/super/producto/franela-romyl-de-limpieza-50x40-cm/_/A-2740163-2740163-s</t>
  </si>
  <si>
    <t>http://ofitessen.com/product/franela-mr-trapo-40x50-premium/</t>
  </si>
  <si>
    <t>,</t>
  </si>
  <si>
    <t>https://www.dinoonline.com.ar/super/producto/lana-de-acero--vileda/_/A-2760461-2760461-s</t>
  </si>
  <si>
    <t>http://ofitessen.com/product/lana-de-acero-make-x-10-uni-x-43-g/</t>
  </si>
  <si>
    <t>https://www.dinoonline.com.ar/super/producto/pano-dynex-cocina-pesada-35x40-cm-x-un/_/A-2740202-2740202-s</t>
  </si>
  <si>
    <t>https://www.dinoonline.com.ar/super/producto/rejilla-para-auto-dynex-pesada-48x60-cm/_/A-2740204-2740204-s</t>
  </si>
  <si>
    <t>http://ofitessen.com/product/secador-de-goma-negra-40-cm-make/</t>
  </si>
  <si>
    <t>https://www.walmart.com.ar/secador-de-goma-ascar-xlimp/p</t>
  </si>
  <si>
    <t>https://www.walmart.com.ar/secador-de-goma-ascar-xlimp-2/p</t>
  </si>
  <si>
    <t>https://articulo.mercadolibre.com.ar/MLA-855981518-secador-de-piso-plastico-novica-ballena-40-cm-_JM?quantity=1&amp;variation=56052852386#searchVariation=56052852386&amp;position=8&amp;type=pad&amp;tracking_id=ad56ccc5-b035-4ef1-a25a-993772d998a1&amp;is_advertising=true&amp;ad_domain=VQCATCORE_LST&amp;ad_position=8&amp;ad_click_id=ZWY3OTBlN2ItMjExMC00YTliLTkzNmUtZTZhNzQzMzAxYzgz</t>
  </si>
  <si>
    <t>https://articulo.mercadolibre.com.ar/MLA-780713483-secador-de-piso-doble-goma-50cms-con-cabo-sanremo-_JM?searchVariation=35165090940&amp;quantity=1&amp;variation=35165090940#searchVariation=35165090940&amp;position=50&amp;type=item&amp;tracking_id=84707f18-df46-44e5-a545-fee47396e1a3</t>
  </si>
  <si>
    <t>https://articulo.mercadolibre.com.ar/MLA-791355455-secador-de-piso-de-goma-con-cabo-metalico-30cm-condor-_JM?searchVariation=38477735697&amp;quantity=1&amp;variation=38477735697#searchVariation=38477735697&amp;position=42&amp;type=item&amp;tracking_id=84707f18-df46-44e5-a545-fee47396e1a3</t>
  </si>
  <si>
    <t>https://articulo.mercadolibre.com.ar/MLA-834470329-cajas-de-servilletas-1000-unidades-_JM?quantity=1#position=1&amp;type=item&amp;tracking_id=8b6e1b59-144a-4c7d-bede-339289f4851c</t>
  </si>
  <si>
    <t>https://articulo.mercadolibre.com.ar/MLA-860651455-servilletas-de-papel-descartables-x-1000-unidades-en-caja-_JM#position=24&amp;type=item&amp;tracking_id=8b6e1b59-144a-4c7d-bede-339289f4851c</t>
  </si>
  <si>
    <t>http://www.maxiconsumo.com/sucursal_capital/catalogsearch/result/?q=sopapa</t>
  </si>
  <si>
    <t>https://www.walmart.com.ar/sopapa-de-goma-xlimp/p</t>
  </si>
  <si>
    <t>https://www.dinoonline.com.ar/super/producto/trapo-de-piso-dynex-gris-48x57-cm/_/A-2740205-2740205-s</t>
  </si>
  <si>
    <t>https://www.veadigital.com.ar/prod/160673/trapo-de-piso-vea-gris--bck-1-un</t>
  </si>
  <si>
    <t>https://www.dinoonline.com.ar/super/producto/esponja-brilhus-multiuso-x-un/_/A-2780177-2780177-s</t>
  </si>
  <si>
    <t>https://www.veadigital.com.ar/prod/165113/esponja-vea-lisa</t>
  </si>
  <si>
    <t>https://www.veadigital.com.ar/prod/87623/guantes-plumitas-chico</t>
  </si>
  <si>
    <t>https://www.veadigital.com.ar/prod/87622/guantes-plumitas-mediano</t>
  </si>
  <si>
    <t>https://www.veadigital.com.ar/prod/87625/guantes-plumitas-grande</t>
  </si>
  <si>
    <t>https://www.dinoonline.com.ar/super/producto/mopa-patito-x-un/_/A-2760622-2760622-s</t>
  </si>
  <si>
    <t>https://www.dinoonline.com.ar/super/producto/escoba-meli-brill-con-capuchon-x-un/_/A-2760122-2760122-s</t>
  </si>
  <si>
    <t>https://articulo.mercadolibre.com.ar/MLA-813348610-cepillo-de-mano-lava-auto-calabro-cp222-_JM?quantity=1#position=26&amp;type=item&amp;tracking_id=87bade73-be7b-43bc-a12a-064a62ee862e</t>
  </si>
  <si>
    <t>https://www.dinoonline.com.ar/super/producto/pano-romyl-multiuso-amarillo-x-un/_/A-2740207-2740207-s</t>
  </si>
  <si>
    <t>https://www.walmart.com.ar/cepillo-multiuso-la-gauchita-1un/p</t>
  </si>
  <si>
    <t xml:space="preserve">P.R. 1, 2 Y 3 presentacion por 300 g.En $ 130,00, $ 110,00  y 91,80 respectivamente. Precio x900 grs.y se pide por kg. </t>
  </si>
  <si>
    <t>https://www.papeleratroquelcor.com.ar/bolsa-de-arranque-alta-densidad-25x35-750gr-x-ud---det--2324-005</t>
  </si>
  <si>
    <t>https://papelerajb.com/producto/25-x-35-cm-arranque-750-grs/</t>
  </si>
  <si>
    <t>P.R.1, 2 y 3 presentación de 750g. Se pide x kg.</t>
  </si>
  <si>
    <t>https://www.papeleratroquelcor.com.ar/bolsa-de-arranque-alta-densidad-35x45-750gr-x-ud---det--2324-009</t>
  </si>
  <si>
    <t>P.R.1, 2 y 3 presentación por 750 g. Se pide por kg.</t>
  </si>
  <si>
    <t>No se encuentra por 50 Micrones</t>
  </si>
  <si>
    <t>https://www.siemprefarmacias.com.ar/producto/shampoo-suave-x-930-ml/151</t>
  </si>
  <si>
    <t>https://tienda.algabo.com/productos/shampoo-palta-argan-930ml/</t>
  </si>
  <si>
    <t>https://articulo.mercadolibre.com.ar/MLA-614101756-shampoo-para-cabellos-normales-ph-neutro-x-5-lts-_JM?quantity=1&amp;variation=59534812933&amp;onAttributesExp=true#position=7&amp;type=item&amp;tracking_id=0777c542-780e-4600-977e-3ed156e07f35</t>
  </si>
  <si>
    <t>https://articulo.mercadolibre.com.ar/MLA-774475394-shampoo-neutro-x-5-lts-elevacion-_JM?quantity=1#position=49&amp;type=item&amp;tracking_id=0777c542-780e-4600-977e-3ed156e07f35</t>
  </si>
  <si>
    <t>https://www.cotodigital3.com.ar/sitios/cdigi/producto/-toallas-femeninas-ultrafina-c-al-doncella-paq-8-uni/_/A-00491809-00491809-200</t>
  </si>
  <si>
    <t>P.R. 2 bolsa x 4 rollos. P.R. 3 Bolsa x 8 u. Considero que esta medida es para dispenser. Hay cono chico y grande. Si no qué diferencia hay con el R. 76 x 300 mts. Paq.por 4 unidades?? REVISAR</t>
  </si>
  <si>
    <t>https://articulo.mercadolibre.com.ar/MLA-855848241-desodorante-de-ambiente-x-5-lts-por-mayor-minimo-10-unidades-_JM?quantity=1#position=1&amp;type=item&amp;tracking_id=bc6c6b24-dfe2-4f39-a95e-97d62f48113e</t>
  </si>
  <si>
    <t>https://www.dinoonline.com.ar/super/producto/limpiador-liquido-nahuel-para-pisos-algodon-x-5-lt/_/A-2750377-2750377-s</t>
  </si>
  <si>
    <t>https://www.dinoonline.com.ar/super/producto/desodorante-de-ambiente-glade-antitabaco-aerosol-x-360-ml/_/A-2811131-2811131-s</t>
  </si>
  <si>
    <t>https://www.dinoonline.com.ar/super/producto/detergente-ala-plus-aloe-vera-x-750-ml/_/A-2790503-2790503-s</t>
  </si>
  <si>
    <t>NO SE ENCUENTRA EN ESTA PRESENTACION</t>
  </si>
  <si>
    <t>https://www.dinoonline.com.ar/super/producto/suavizante-para-ropa-gigante-capullos-de-viloetas-x-900-ml/_/A-2800053-2800053-s</t>
  </si>
  <si>
    <t>VIENE POR 900 ML</t>
  </si>
  <si>
    <t>https://www.cotodigital3.com.ar/sitios/cdigi/producto/-enjuagropa-celeste-woody-doy-900-cmq/_/A-00084223-00084223-200</t>
  </si>
  <si>
    <t>https://www.dinoonline.com.ar/super/producto/lavandina-nahuel-x1l/_/A-2830174-2830174-s</t>
  </si>
  <si>
    <t>https://www.cotodigital3.com.ar/sitios/cdigi/producto/-lavandina-liquida-ayudin------botella-1-l/_/A-00005555-00005555-200</t>
  </si>
  <si>
    <t>https://www.dinoonline.com.ar/super/producto/jabon-en-polvo-limzul-clasico-matic-x-400-gr/_/A-2841467-2841467-s</t>
  </si>
  <si>
    <t>https://www.cotodigital3.com.ar/sitios/cdigi/producto/-jabon-en-polvo-lavado-matic-zorro-bsa-400-grm/_/A-00490197-00490197-200</t>
  </si>
  <si>
    <t>https://www.cotodigital3.com.ar/sitios/cdigi/producto/-jabon-en-polvo-limzul-matic-paquete-800-gr/_/A-00267091-00267091-200</t>
  </si>
  <si>
    <t>https://www.dinoonline.com.ar/super/producto/jabon-en-polvo-granby-matic-lavado-total-x-800-gr/_/A-2841208-2841208-s</t>
  </si>
  <si>
    <t>https://www.dinoonline.com.ar/super/producto/jabon-en-polvo-drive-matic-rosas-y-lilas-x-10-kg/_/A-2841661-2841661-s</t>
  </si>
  <si>
    <t>https://dixlimpieza.com/tienda/ala-jabon-en-polvo-matic-x-10-kg/</t>
  </si>
  <si>
    <t>https://articulo.mercadolibre.com.ar/MLA-851925954-jabon-en-polvo-drive-matic-x-10-kg-_JM?quantity=1#position=1&amp;type=item&amp;tracking_id=f4e29f29-1c78-4c2b-ac0c-d18dad582e87</t>
  </si>
  <si>
    <t>http://ofitessen.com/product/lem-espuma-limpiadora-en-aerosol/</t>
  </si>
  <si>
    <t>https://articulo.mercadolibre.com.ar/MLA-846818853-lustramuebles-en-aerosol-facilim-_JM#position=5&amp;type=item&amp;tracking_id=fbedf036-9eac-467a-b7ba-bd000268ff5e</t>
  </si>
  <si>
    <t>http://www.elcaciquelimpieza.com.ar/es/productos/dt/id/30498/lustramueble-aero-x370c-ori-nasbril</t>
  </si>
  <si>
    <t>https://www.dinoonline.com.ar/super/producto/limpiador-glade-para-pisos-floral-x-4-lt/_/A-2750443-2750443-s</t>
  </si>
  <si>
    <t>https://www.cotodigital3.com.ar/sitios/cdigi/producto/-limpiador-poett-primavera-lib-enjg-bot-4-lt/_/A-00269022-00269022-200</t>
  </si>
  <si>
    <t>https://articulo.mercadolibre.com.ar/MLA-856181514-cif-crema-flores-naranjo-cmicropa-750-grfcoplast-_JM?quantity=1#position=1&amp;type=item&amp;tracking_id=5394e6e6-03d3-4178-9bc8-c1a77a47c051</t>
  </si>
  <si>
    <t>https://www.cotodigital3.com.ar/sitios/cdigi/producto/-limpcremoso-orig-c-microp-cif-bot-750-grm/_/A-00253805-00253805-200</t>
  </si>
  <si>
    <t>https://dixlimpieza.com/tienda/you-bolsas-consorcio-verdes-ecologicas-60-x-90/</t>
  </si>
  <si>
    <t>NO SE CONSIGUE PRECIO POR UNIDAD</t>
  </si>
  <si>
    <t>NO SE ENCUENTRA PRECIO PARA ESTA PRESENTACION</t>
  </si>
  <si>
    <t>https://dixlimpieza.com/tienda/dix-bolsa-20-x-30-en-rollo-de-690-grs/</t>
  </si>
  <si>
    <t>https://articulo.mercadolibre.com.ar/MLA-709119723-bolsa-arranque-corte-verduleria-20x30-x-750-gr-_JM?quantity=1#position=5&amp;type=item&amp;tracking_id=0b3ed4f0-bfd7-4846-bb72-01baa72a035a</t>
  </si>
  <si>
    <t>https://dixlimpieza.com/tienda/rapibol-bolsa-camiseta-50-x-60-100-bolsas/</t>
  </si>
  <si>
    <t>https://articulo.mercadolibre.com.ar/MLA-612557788-bolsas-camiseta-50x60-_JM?quantity=1#position=1&amp;type=item&amp;tracking_id=d2177131-6de8-49bf-8b9e-f2d9dc8173d4</t>
  </si>
  <si>
    <t>https://articulo.mercadolibre.com.ar/MLA-844728845-bolsa-camiseta-50x60-super-reforzada-_JM?quantity=1#position=17&amp;type=item&amp;tracking_id=d2177131-6de8-49bf-8b9e-f2d9dc8173d4</t>
  </si>
  <si>
    <t>http://www.maxiconsumo.com/sucursal_capital/catalogsearch/result/?q=BOLSA%2040X60</t>
  </si>
  <si>
    <t>https://articulo.mercadolibre.com.ar/MLA-861351505-bolsa-arranque-ad-40x60-bobina-x-750gr-_JM?quantity=1#position=6&amp;type=item&amp;tracking_id=6fb008e9-7c7b-40f7-8251-be42a7ab5548</t>
  </si>
  <si>
    <t>https://www.dinoonline.com.ar/super/producto/pano-ballerina-multiuso-40x38-cm-x-3-un/_/A-2740021-2740021-s</t>
  </si>
  <si>
    <t>https://www.cotodigital3.com.ar/sitios/cdigi/producto/-pano-absorb-multiuso-task-paq-3-uni/_/A-00297963-00297963-200</t>
  </si>
  <si>
    <t xml:space="preserve">SERVILLETAS DE PAPEL  </t>
  </si>
  <si>
    <t>PAQ.3 ROLLOS</t>
  </si>
  <si>
    <t xml:space="preserve">CEPILLO DE CERDA MEDIANO </t>
  </si>
  <si>
    <t>DETERGENTE LIQUIDO CONCENTRADO 18% MATERIA ACTIVA C/ETIQUETA, DOSIFICACION Y COMPOSICION</t>
  </si>
  <si>
    <t>LITRO</t>
  </si>
  <si>
    <t xml:space="preserve">LAVANDINA CONCENTRADA (HIPOCLORITO DE SODIO) 55% MATERIA ACTIVA C/ETIQUETA, DOSIFICACION Y COMPOSICION </t>
  </si>
  <si>
    <t>DESINFECTANTE DE AMBIENTES EN AEROSOL Presentación: ENV. X 360 CC</t>
  </si>
  <si>
    <t>BOLSA PARA CONSORCIO 0,60 x 0,90 MTS.</t>
  </si>
  <si>
    <t xml:space="preserve">BOLSA RESIDUOS CONSORCIO 60 X 90 CM 120 MICRAS COLOR ROJO </t>
  </si>
  <si>
    <t>CLORO MATERIA ACTIVA AL 80% P</t>
  </si>
  <si>
    <t>PAQUETE 50 U</t>
  </si>
  <si>
    <t xml:space="preserve">BOLSA RESIDUOS 45 X 60 CMS. </t>
  </si>
  <si>
    <t xml:space="preserve">DENTIFRICO  </t>
  </si>
  <si>
    <t>POMO 90 GR</t>
  </si>
  <si>
    <t>JABON DE TOCADOR 150 GRS.</t>
  </si>
  <si>
    <t xml:space="preserve">MAQUINA DE AFEITAR DESCARTABLE DOBLE HOJA </t>
  </si>
  <si>
    <t xml:space="preserve">CEPILLO DENTAL ADULTOS C/ FIBRAS DE CERDA </t>
  </si>
  <si>
    <t xml:space="preserve">PAPEL HIGIENICO </t>
  </si>
  <si>
    <t xml:space="preserve">DISPENSADOR P/ JABON LIQUIDO </t>
  </si>
  <si>
    <t xml:space="preserve">ESTROPAJO DE ACERO DOBLE </t>
  </si>
  <si>
    <t>FRANELA P/LIMPIEZA AMARILLA MEDIANA BORDES REFORZADOS</t>
  </si>
  <si>
    <t>PAQUETE 10 U</t>
  </si>
  <si>
    <t xml:space="preserve">LANA DE ACERO EN ROLLITOS </t>
  </si>
  <si>
    <t xml:space="preserve">REJILLA DE ALGODON MEDIANA REFORZADA </t>
  </si>
  <si>
    <t>REJILLA DE ALGODON GRANDE REFORZADA</t>
  </si>
  <si>
    <t xml:space="preserve">SECADOR DE GOMA PARA PISO GRANDE C/PLANCHUELA DE ACERO </t>
  </si>
  <si>
    <t xml:space="preserve">SECADOR DE GOMA PARA PISO MEDIANO C/PLANCHUELA DE ACERO </t>
  </si>
  <si>
    <t xml:space="preserve">SECADOR DE GOMA MEDIANO PARA PISO C/CABO LARGO </t>
  </si>
  <si>
    <t xml:space="preserve"> CAJA X 1000</t>
  </si>
  <si>
    <t>SERVILLETAS DE PAPEL</t>
  </si>
  <si>
    <t>SOPAPA DE GOMA PARA LIMPIEZA DE INODOROS</t>
  </si>
  <si>
    <t xml:space="preserve">TRAPO DE PISO DE ALGODON GRIS C/BORDES REFORZADOS </t>
  </si>
  <si>
    <t xml:space="preserve">ESPONJA FIBRA 1ª CALIDAD. </t>
  </si>
  <si>
    <t xml:space="preserve">GUANTE DE GOMA CHICO CLASICO. </t>
  </si>
  <si>
    <t>PAR</t>
  </si>
  <si>
    <t xml:space="preserve">GUANTE DE GOMA MEDIANO CLASICO. </t>
  </si>
  <si>
    <t xml:space="preserve">GUANTE DE GOMA GRANDE CLASICO. </t>
  </si>
  <si>
    <t>MOPA DE LAVADO</t>
  </si>
  <si>
    <t xml:space="preserve">ESCOBA BODEGUERA  </t>
  </si>
  <si>
    <t xml:space="preserve">ESCOBA DE PURA GUINEA 5 HILOS </t>
  </si>
  <si>
    <t>CEPILLO P/LAVAR AUTOS</t>
  </si>
  <si>
    <t xml:space="preserve">PAÑO ABSORBENTE  </t>
  </si>
  <si>
    <t xml:space="preserve">PAÑO ABSORBENTE </t>
  </si>
  <si>
    <t xml:space="preserve">PACK X 3 UNID </t>
  </si>
  <si>
    <t>BIDON 5 LTS</t>
  </si>
  <si>
    <t xml:space="preserve">DESODORANTE AMBIENTE LIQUIDO C/ETIQUETA, DOSIFICACION Y COMPOSICION </t>
  </si>
  <si>
    <t>ENV.360 CC</t>
  </si>
  <si>
    <t>DESODORANTE AMBIENTE EN AEROSOL</t>
  </si>
  <si>
    <t xml:space="preserve">ENV.X 750 CC </t>
  </si>
  <si>
    <t>DETERGENTE BIODEGRADABLE</t>
  </si>
  <si>
    <t xml:space="preserve">ENV. X 750 CC </t>
  </si>
  <si>
    <t xml:space="preserve">DETERGENTE LIQUIDO CONCENTRADO 18% MATERIA ACTIVA C/ETIQUETA, DOSIFICACION Y COMPOSICION </t>
  </si>
  <si>
    <t xml:space="preserve">ENJUAGUE PARA LA ROPA </t>
  </si>
  <si>
    <t>LAVANDINA CONCENTRADA (HIPOCLORITO DE SODIO) 55% MATERIA ACTIVA C/ETIQUETA, DOSIFICACION Y COMPOSICION</t>
  </si>
  <si>
    <t xml:space="preserve"> PAST. X 45 GR</t>
  </si>
  <si>
    <t xml:space="preserve">DESODORANTE PARA INODORO </t>
  </si>
  <si>
    <t>JABON EN POLVO DETERGENTE SINTETICO BIODEGRADABLE Presentación</t>
  </si>
  <si>
    <t xml:space="preserve">400 GR </t>
  </si>
  <si>
    <t xml:space="preserve">PAQ.X 800 GR </t>
  </si>
  <si>
    <t xml:space="preserve">JABON EN POLVO BAJA ESPUMA  </t>
  </si>
  <si>
    <t>ENV. X 10 KGS</t>
  </si>
  <si>
    <t xml:space="preserve">JABON EN POLVO  </t>
  </si>
  <si>
    <t xml:space="preserve">AEROS. 400 CC </t>
  </si>
  <si>
    <t xml:space="preserve">ESPUMA LIMPIADORA INSTANTANEA  </t>
  </si>
  <si>
    <t>AEROSOL 400CC</t>
  </si>
  <si>
    <t xml:space="preserve">LUSTRAMUEBLES EN AEROSOL  </t>
  </si>
  <si>
    <t xml:space="preserve"> ENV.X 4 LTS</t>
  </si>
  <si>
    <t>DESODORANTE LIQUIDO PARA PISO</t>
  </si>
  <si>
    <t>ENV. X 750 GR</t>
  </si>
  <si>
    <t xml:space="preserve">LIMPIADOR CREMOSO </t>
  </si>
  <si>
    <t xml:space="preserve">BOLSA RESIDUOS SUPER CONSORCIO 0,75 X 1MT., 69 MICRAS COLOR VERDE. </t>
  </si>
  <si>
    <t>PAQ X 50</t>
  </si>
  <si>
    <t>ROLLO</t>
  </si>
  <si>
    <t xml:space="preserve">BOLSA POLIETILENO 20 X 30 CM. </t>
  </si>
  <si>
    <t>PAQUETE 100 U</t>
  </si>
  <si>
    <t xml:space="preserve">BOLSA POLIETILENO TIPO CAMISETA 50 X 60 </t>
  </si>
  <si>
    <t xml:space="preserve">BOLSA POLIETILENO 40 X 60. </t>
  </si>
  <si>
    <t xml:space="preserve"> X KG</t>
  </si>
  <si>
    <t xml:space="preserve">BOLSA DE ARRANQUE DE POLIETILENO DE 15 X 25 </t>
  </si>
  <si>
    <t>X KG</t>
  </si>
  <si>
    <t xml:space="preserve">BOLSA DE ARRANQUE DE POLIETILENO DE 25 X 35  </t>
  </si>
  <si>
    <t xml:space="preserve">BOLSA DE ARRANQUE DE POLIETILENO DE 35 X 45  </t>
  </si>
  <si>
    <t>PAQ. X 100U</t>
  </si>
  <si>
    <t xml:space="preserve">BOLSA RESIDUOS 45 X 60 CM. 50 MICRONES COLOR NEGRO </t>
  </si>
  <si>
    <t xml:space="preserve">BOLSA RESIDUOS 45X60 CMS </t>
  </si>
  <si>
    <t xml:space="preserve">PAQ. X 100 U. </t>
  </si>
  <si>
    <t xml:space="preserve">BOLSA RESIDUOS 45 X 60 CM. 50 MICRONES COLOR ROJO </t>
  </si>
  <si>
    <t xml:space="preserve">ENVASE 500 CC </t>
  </si>
  <si>
    <t xml:space="preserve">COLONIA PARA MUJER VARIAS FRAGANCIAS  </t>
  </si>
  <si>
    <t>ENV. X 250 ML</t>
  </si>
  <si>
    <t xml:space="preserve">CREMA PARA MANOS Y CUERPO C/VITAMINA A </t>
  </si>
  <si>
    <t>No se encuentra envase de 105 gr</t>
  </si>
  <si>
    <t>ENV. X 105 GR</t>
  </si>
  <si>
    <t xml:space="preserve">DESODORANTE ANTITRANSPIRANTE EN AEROSOL </t>
  </si>
  <si>
    <t xml:space="preserve"> ENV. X 930 CC</t>
  </si>
  <si>
    <t>SHAMPOO</t>
  </si>
  <si>
    <t xml:space="preserve">ENV. X 5 LTS. </t>
  </si>
  <si>
    <t xml:space="preserve">SHAMPOO  </t>
  </si>
  <si>
    <t xml:space="preserve">PAQUETE X 8 U </t>
  </si>
  <si>
    <t xml:space="preserve">TOALLA FEMENINA CON ALAS </t>
  </si>
  <si>
    <t xml:space="preserve"> 200 GR. </t>
  </si>
  <si>
    <t xml:space="preserve">TALCO </t>
  </si>
  <si>
    <t xml:space="preserve"> Env x 160 grs</t>
  </si>
  <si>
    <t xml:space="preserve">TALCO PARA EL CUERPO </t>
  </si>
  <si>
    <t xml:space="preserve">Env. 930 cc </t>
  </si>
  <si>
    <t xml:space="preserve">CREMA DE ENJUAGE PARA CABELLO </t>
  </si>
  <si>
    <t>ENV. X 50 ML</t>
  </si>
  <si>
    <t xml:space="preserve">DESODORANTE ANTITRANSPIRANTE A BOLILLA </t>
  </si>
  <si>
    <t xml:space="preserve">ENVASE 250 ML </t>
  </si>
  <si>
    <t xml:space="preserve">JABON LIQUIDO </t>
  </si>
  <si>
    <t>ENV. X 800 ML</t>
  </si>
  <si>
    <t xml:space="preserve">JABON LIQUIDO EN SACHET </t>
  </si>
  <si>
    <t>ROLLO X 300 MTS</t>
  </si>
  <si>
    <t>PAPEL HIGIENICO</t>
  </si>
  <si>
    <t>PAQ. 4 U</t>
  </si>
  <si>
    <t xml:space="preserve">PAPEL HIGIENICO ROLLO X 90 MTS. </t>
  </si>
  <si>
    <t xml:space="preserve">PAPEL HIGIENICO X 300 MTS </t>
  </si>
  <si>
    <t>INSUMOS REPRESENTATIVOS DEL CONVENIO MARCO</t>
  </si>
  <si>
    <t>RESTO DE LOS INSUMOS DEL CONVENIO MARCO</t>
  </si>
  <si>
    <t>INSUMOS CON OBSERVACIONES</t>
  </si>
  <si>
    <t>http://maxiconsumo.com/sucursal_mendoza/rollo-de-cocina-sussex-clasico-3x50-un-9334.html</t>
  </si>
  <si>
    <t>http://maxiconsumo.com/sucursal_mendoza/lavandina-esencial-2-lt-11540.html</t>
  </si>
  <si>
    <t>https://www.veadigital.com.ar/prod/519012/lavandina-gigante-2--l</t>
  </si>
  <si>
    <t>https://www.walmart.com.ar/jabon-en-pan-argentino-200-gr/p</t>
  </si>
  <si>
    <t>http://maxiconsumo.com/sucursal_mendoza/jabon-en-pan-argentino-blanco-200-gr-3801.html</t>
  </si>
  <si>
    <t>http://maxiconsumo.com/sucursal_mendoza/desinfectante-lysoform-original-360-cc-1115.html</t>
  </si>
  <si>
    <t>http://maxiconsumo.com/sucursal_capital/bolsa-el-buda-consorcio-60x90-cm-12443.html</t>
  </si>
  <si>
    <t>https://articulo.mercadolibre.com.ar/MLA-824950303-bolsa-consorcio-negra-residuos-basura-resistentes-60x90-x100-_JM?searchVariation=46319453536#searchVariation=46319453536&amp;position=2&amp;type=item&amp;tracking_id=22933fea-3684-4fd6-b3a1-eba3d89d0b12</t>
  </si>
  <si>
    <t>http://maxiconsumo.com/sucursal_mendoza/catalog/product/view/id/8628/s/crema-dental-odol-2-fluor-90-gr-3876/category/8/</t>
  </si>
  <si>
    <t>SE ADJUDICO DE 110 Y 125 GR</t>
  </si>
  <si>
    <t>https://www.cotodigital3.com.ar/sitios/cdigi/producto/-jabon-sensacion-nutr-plusbelle-paq-125-grm/_/A-00480554-00480554-200</t>
  </si>
  <si>
    <t>https://www.veadigital.com.ar/prod/511191/jabon-en-espuma-plusbelle-night-therapy</t>
  </si>
  <si>
    <t>https://articulo.mercadolibre.com.ar/MLA-876204592-maquina-afeitar-bic-twin-ii-doble-hoja-12-unidades--_JM#position=5&amp;type=item&amp;tracking_id=2c8a5588-5cc8-4849-9b61-b05be45ec483</t>
  </si>
  <si>
    <t>https://www.cotodigital3.com.ar/sitios/cdigi/producto/-cepillo-dental-adulto-2life-paq-1-uni/_/A-00497529-00497529-200</t>
  </si>
  <si>
    <t>https://supermercado.carrefour.com.ar/perfumeria/cuidado-dental.html?food_tipo=11202&amp;price=0_80</t>
  </si>
  <si>
    <t>http://maxiconsumo.com/sucursal_mendoza/papel-higienico-vual-ecologico-4x30-mt-1196.html</t>
  </si>
  <si>
    <t>https://www.sodimac.com.ar/sodimac-ar/product/1570471/dispensador-para-jabon-liquido</t>
  </si>
  <si>
    <t>https://articulo.mercadolibre.com.ar/MLA-875981841-dispenser-jabon-liquido-alcohol-en-gel-acrilico-x-unidad-_JM#position=2&amp;type=item&amp;tracking_id=da43a38b-2889-44be-81dc-b9ef4216db23</t>
  </si>
  <si>
    <t>http://maxiconsumo.com/sucursal_capital/estropajo-el-buda-acero-11496.html</t>
  </si>
  <si>
    <t>http://maxiconsumo.com/sucursal_capital/franela-media-naranja-3544.html</t>
  </si>
  <si>
    <t>http://maxiconsumo.com/sucursal_capital/lana-acero-esencial-40-gr-15178.html</t>
  </si>
  <si>
    <t>http://maxiconsumo.com/sucursal_capital/rejilla-media-naranja-doble-reforzada-19475.html</t>
  </si>
  <si>
    <t>http://ofitessen.com/product/rejilla-americana-duramas-35x42/</t>
  </si>
  <si>
    <t>http://maxiconsumo.com/sucursal_capital/rejilla-esencial-alg-autos-48x60-cm-23996.html</t>
  </si>
  <si>
    <t>https://www.walmart.com.ar/rejilla-ecologica-multiuso-great-value-1-un/p</t>
  </si>
  <si>
    <t xml:space="preserve">FECHA DE APERTURA CONVENIO MARCO: 10/02/2020 - ADJUDICADO 19/02/2020  -  PRECIOS DE REFERENCIA DE MERCADO TOMADOS A OCTUBRE DE 2020 </t>
  </si>
  <si>
    <t>http://maxiconsumo.com/sucursal_capital/catalog/product/view/id/9277/s/secador-nazar-reforzado-negro-40-cm-1517/category/208/</t>
  </si>
  <si>
    <t>http://maxiconsumo.com/sucursal_capital/catalog/product/view/id/5354/s/secador-esencial-negro-n-26-18115/category/208/</t>
  </si>
  <si>
    <t>https://articulo.mercadolibre.com.ar/MLA-880446025-secador-de-goma-30cm-_JM?searchVariation=64726182893#searchVariation=64726182893&amp;position=28&amp;type=item&amp;tracking_id=098cb674-c94e-4322-b43d-7b192ccec38b</t>
  </si>
  <si>
    <t>https://articulo.mercadolibre.com.ar/MLA-762244048-servilleta-33x33-elegante-x-caja-1000-unidades-_JM#reco_item_pos=4&amp;reco_backend=machinalis-v2p-pdp-boost-v2&amp;reco_backend_type=low_level&amp;reco_client=vip-v2p&amp;reco_id=b3c84902-f0c4-401f-b2b1-b9e3fd48c2dc</t>
  </si>
  <si>
    <t>https://articulo.mercadolibre.com.ar/MLA-824443682-sopapa-gigante-destapa-inodoro-subte-carabobo-full-_JM#position=1&amp;type=item&amp;tracking_id=ace14733-f132-445a-8dbc-8ac64ad5df64</t>
  </si>
  <si>
    <t>http://maxiconsumo.com/sucursal_capital/pano-sed-metal-pis-gri-fr-47x57-cm-15619.html</t>
  </si>
  <si>
    <t>http://maxiconsumo.com/sucursal_capital/esponja-de-fibra-esencial-cuadrito-13499.html</t>
  </si>
  <si>
    <t>http://maxiconsumo.com/sucursal_capital/guantes-patito-afelpado-chico-7747.html</t>
  </si>
  <si>
    <t>https://www.dinoonline.com.ar/super/producto/guante-patito-clasico-chico-x-un/_/A-2760483-2760483-s</t>
  </si>
  <si>
    <t>http://maxiconsumo.com/sucursal_capital/guantes-sed-metal-afelpado-mediano-5629.html</t>
  </si>
  <si>
    <t>https://www.dinoonline.com.ar/super/producto/guante-patito-clasico-mediano-x-un/_/A-2760484-2760484-s</t>
  </si>
  <si>
    <t>http://maxiconsumo.com/sucursal_capital/guantes-patito-afelpado-grande-7749.html</t>
  </si>
  <si>
    <t>https://www.dinoonline.com.ar/super/producto/guante-patito-clasico-grande-x-un/_/A-2760485-2760485-s</t>
  </si>
  <si>
    <t>http://maxiconsumo.com/sucursal_capital/mopa-esencial-blanca-piso-23138.html</t>
  </si>
  <si>
    <t>http://ofitessen.com/product/mopa-royco-de-algodon-280-grs-promo/</t>
  </si>
  <si>
    <t>http://ofitessen.com/product/escoba-de-paja-5-hilos/</t>
  </si>
  <si>
    <t>https://articulo.mercadolibre.com.ar/MLA-872249827-escobas-6-hilos-galponeras-palo-grueso-_JM#position=3&amp;type=item&amp;tracking_id=6a0dfbb9-6ef3-4edd-8b1b-c519b9b1bcec</t>
  </si>
  <si>
    <t>https://www.walmart.com.ar/escoba-sampedrina-5-hilos/p</t>
  </si>
  <si>
    <t>http://ofitessen.com/product/escoba-de-paja-6-hilos-reforzada/</t>
  </si>
  <si>
    <t>http://www.elcaciquelimpieza.com.ar/es/productos/dt/id/29676/escoba-de-paja-6-hilos----la-gringa</t>
  </si>
  <si>
    <t>http://ofitessen.com/product/cepillo-lava-vehiculo-la-gauchita/</t>
  </si>
  <si>
    <t>https://www.cotodigital3.com.ar/sitios/cdigi/producto/-pano-absorbente-virulana-twist-38-x-48-paq-1-uni/_/A-00038497-00038497-200</t>
  </si>
  <si>
    <t>http://www.elcaciquelimpieza.com.ar/es/productos/dt/id/30173/pano-amarillo-chico-cocina------top</t>
  </si>
  <si>
    <t>https://www.dinoonline.com.ar/super/producto/pano-romyl-multiuso-amarillo-x-3-un/_/A-2740226-2740226-s</t>
  </si>
  <si>
    <t>https://articulo.mercadolibre.com.ar/MLA-871798460-limpiador-desodorante-flower-lavanda-_JM#position=1&amp;type=item&amp;tracking_id=865c6504-6dd3-4188-a878-1283603b915d</t>
  </si>
  <si>
    <t>http://maxiconsumo.com/sucursal_capital/desodorante-glade-campos-de-jazmin-360-cc-6317.html</t>
  </si>
  <si>
    <t>https://www.cotodigital3.com.ar/sitios/cdigi/producto/-desodorante-de-ambiente-poett-primavera---aerosol-360-cc/_/A-00288633-00288633-200</t>
  </si>
  <si>
    <t>https://www.cotodigital3.com.ar/sitios/cdigi/producto/-detergente-lavavajilla-ala-plus-cremoso-con-aloe-vera-750-ml/_/A-00254538-00254538-200</t>
  </si>
  <si>
    <t>https://www.walmart.com.ar/detergente-limon-great-value-750-ml/p</t>
  </si>
  <si>
    <t>https://www.cotodigital3.com.ar/sitios/cdigi/producto/-detergente-lavavajilla-ala-plus-cristalino-de-limon-750-ml/_/A-00254247-00254247-200</t>
  </si>
  <si>
    <t>https://www.walmart.com.ar/detergente-cremoso-colageno-ala-plus-750ml/p</t>
  </si>
  <si>
    <t>http://maxiconsumo.com/sucursal_capital/enjuague-suave-libre-enjugue-900-ml-1041.html</t>
  </si>
  <si>
    <t>http://maxiconsumo.com/sucursal_capital/jabon-en-polvo-drive-regular-rosas-400-gr-1339.html</t>
  </si>
  <si>
    <t xml:space="preserve"> </t>
  </si>
  <si>
    <t>http://maxiconsumo.com/sucursal_capital/catalog/product/view/id/3762/s/jabon-en-polvo-granby-regular-800-gr-21526/category/142/</t>
  </si>
  <si>
    <t>http://maxiconsumo.com/sucursal_capital/lavandina-esencial-1-lt-11539.html</t>
  </si>
  <si>
    <t>http://maxiconsumo.com/sucursal_capital/limpiador-lem-espuma-instantanea-360-cc-16671.html</t>
  </si>
  <si>
    <t>https://articulo.mercadolibre.com.ar/MLA-761452612-espuma-limpiadora-lem-aerosol-cod-2598-_JM#reco_item_pos=1&amp;reco_backend=machinalis-v2p-pdp-boost-v2&amp;reco_backend_type=low_level&amp;reco_client=vip-v2p&amp;reco_id=431ad4ec-dfb4-4fac-88c9-dbbeea136c64</t>
  </si>
  <si>
    <t>https://www.dinoonline.com.ar/super/producto/lustramuebles-facilin-aerosol-x-400-ml/_/A-2660061-2660061-s</t>
  </si>
  <si>
    <t>http://maxiconsumo.com/sucursal_capital/limpiador-poett-lavanda-4-lt-6748.html</t>
  </si>
  <si>
    <t>http://maxiconsumo.com/sucursal_capital/limpiador-cif-crema-blanco-750-gr-837.html</t>
  </si>
  <si>
    <t>https://articulo.mercadolibre.com.ar/MLA-767658168-bolsas-arranque-polietileno-rollo-20x30-x-1-unid-alta-densid-_JM?matt_tool=88358867&amp;matt_word=&amp;matt_source=google&amp;matt_campaign_id=6740543643&amp;matt_ad_group_id=79411093156&amp;matt_match_type=&amp;matt_network=u&amp;matt_device=c&amp;matt_creative=388469007532&amp;matt_keyword=&amp;matt_ad_position=&amp;matt_ad_type=&amp;matt_merchant_id=137639102&amp;matt_product_id=MLA767658168&amp;matt_product_partition_id=420985601641&amp;matt_target_id=pla-420985601641&amp;gclid=CjwKCAjww5r8BRB6EiwArcckC_Z0FIi77ld90cEuuX3lMX8ruTPzoj8fxEw-DmLEKbzuCquAaJPx6RoC-vkQAvD_BwE</t>
  </si>
  <si>
    <t>https://articulo.mercadolibre.com.ar/MLA-879070944-rollo-arranque-bolsa-reforzada-polietileno-ad-40x60-x750gr-_JM#position=17&amp;type=item&amp;tracking_id=61851d3e-d450-4380-ae82-5bad4eccbd20</t>
  </si>
  <si>
    <t>https://articulo.mercadolibre.com.ar/MLA-677595384-rollo-de-bolsas-de-arranque-2535-_JM#reco_item_pos=0&amp;reco_backend=machinalis-seller-items-pdp&amp;reco_backend_type=low_level&amp;reco_client=vip-seller_items-above&amp;reco_id=0c7aec8b-82e7-4d28-9d9d-e4ee1eed9fbe</t>
  </si>
  <si>
    <t>https://articulo.mercadolibre.com.ar/MLA-797949070-rollo-arranque-polietileno-rolan-alta-densidad-x-750-gr-_JM#position=1&amp;type=item&amp;tracking_id=19d4b495-29d5-4a1e-a33b-b6e0909429c3</t>
  </si>
  <si>
    <t>https://articulo.mercadolibre.com.ar/MLA-860944212-rollo-arranque-rendidor-35x45-x-1-rollo-palermo-factura-a-_JM#position=2&amp;type=item&amp;tracking_id=c6eac783-0fb0-46c9-a544-80f5dd06ea17</t>
  </si>
  <si>
    <t>https://articulo.mercadolibre.com.ar/MLA-857576503-bolsas-de-residuos-planas-45x60-cm-15-litros-normal-10-unid-_JM?searchVariation=61100284486#searchVariation=61100284486&amp;position=3&amp;type=item&amp;tracking_id=9e22b05d-1bbd-477a-816a-1c5c782f294e</t>
  </si>
  <si>
    <t>https://articulo.mercadolibre.com.ar/MLA-789188808-bolsa-de-residuo-negra-45x60-x-10-unidades-_JM?matt_tool=45947256&amp;matt_word=&amp;matt_source=google&amp;matt_campaign_id=6754508053&amp;matt_ad_group_id=80606468598&amp;matt_match_type=&amp;matt_network=u&amp;matt_device=c&amp;matt_creative=388756677788&amp;matt_keyword=&amp;matt_ad_position=&amp;matt_ad_type=&amp;matt_merchant_id=117527702&amp;matt_product_id=MLA789188808&amp;matt_product_partition_id=498532807912&amp;matt_target_id=pla-498532807912&amp;gclid=CjwKCAjww5r8BRB6EiwArcckC390puJ-JFCvwK4Kx1MWU5gXszMOeRKuUc5APje1eLCGMMqr8AcYSxoC9yQQAvD_BwE</t>
  </si>
  <si>
    <t>https://www.walmart.com.ar/crema-rosa-inspiracion-hinds-250ml/p</t>
  </si>
  <si>
    <t>https://farmaciaslasante.com.ar/producto/hinds-crema-rosa-inspiracion-x-250?gclid=CjwKCAjww5r8BRB6EiwArcckC0q3S4_4sJXW5UOrfUs2qE12zMIjEvs3pEmoO55SB1iCXu0R9slEWRoCpHUQAvD_BwE</t>
  </si>
  <si>
    <t>http://maxiconsumo.com/sucursal_capital/catalog/product/view/id/1068/s/des-mas-axe-ice-chill-97-gr-25389/category/68/</t>
  </si>
  <si>
    <t>https://articulo.mercadolibre.com.ar/MLA-612088711-shampoo-nov-neutro-4lts-alisados-profesional-peluqueria-_JM#reco_item_pos=0&amp;reco_backend=machinalis-v2p-pdp-boost-v2&amp;reco_backend_type=low_level&amp;reco_client=vip-v2p&amp;reco_id=11375c7a-83b6-496b-b313-4fd2b63937cf</t>
  </si>
  <si>
    <t>http://maxiconsumo.com/sucursal_capital/toallitas-femeninas-lina-normal-con-alas-8-un-3770.html</t>
  </si>
  <si>
    <t>http://maxiconsumo.com/sucursal_capital/talco-algabo-pedico-doypack-200-gr-23185.html</t>
  </si>
  <si>
    <t>https://www.anikashop.com.ar/algabo-talco-bolsa-x200-floral</t>
  </si>
  <si>
    <t>https://www.walmart.com.ar/acondicionador-miel-y-almendras-suave-930-ml/p</t>
  </si>
  <si>
    <t>http://maxiconsumo.com/sucursal_capital/desodorante-unisex-nivea-roll-on-natural-fresh-50-ml-13778.html</t>
  </si>
  <si>
    <t>http://maxiconsumo.com/sucursal_capital/jabon-liquido-algabo-citrus-300-ml-23186.html</t>
  </si>
  <si>
    <t>https://articulo.mercadolibre.com.ar/MLA-838610195-higienico-x-300-metros-_JM#position=22&amp;type=item&amp;tracking_id=081f5ef4-90e2-443c-a50a-fb5a48eb5f59</t>
  </si>
  <si>
    <t>https://articulo.mercadolibre.com.ar/MLA-645806330-papel-higienico-300-mts-x-4-unidades-ecco-soft-economico--_JM?matt_tool=88358867&amp;matt_word=&amp;matt_source=google&amp;matt_campaign_id=6740543643&amp;matt_ad_group_id=79411093156&amp;matt_match_type=&amp;matt_network=u&amp;matt_device=c&amp;matt_creative=388469007532&amp;matt_keyword=&amp;matt_ad_position=&amp;matt_ad_type=&amp;matt_merchant_id=127825126&amp;matt_product_id=MLA645806330&amp;matt_product_partition_id=420985601641&amp;matt_target_id=pla-420985601641&amp;gclid=CjwKCAjww5r8BRB6EiwArcckC168s5IucbnU0t6D0L5ESPudz70BHHMB1d0TqGCP4cl0u02lR5dAtBoC3V4QAvD_BwE</t>
  </si>
  <si>
    <t>https://articulo.mercadolibre.com.ar/MLA-821373452-papel-higienico-elegante-premium-300mts-8-rollos-cchico-scm-_JM?quantity=1#reco_item_pos=3&amp;reco_backend=machinalis-v2p-pdp&amp;reco_backend_type=low_level&amp;reco_client=vip-v2p&amp;reco_id=663a752b-ff58-49c2-a5d5-4bba56c43657&amp;gid=1&amp;pid=1</t>
  </si>
  <si>
    <t>http://maxiconsumo.com/sucursal_mendoza/papel-higienico-esencial-max-4x80-mt-18602.html</t>
  </si>
  <si>
    <t>https://articulo.mercadolibre.com.ar/MLA-645806330-papel-higienico-300-mts-x-4-unidades-ecco-soft-economico--_JM?matt_tool=88358867&amp;matt_word=&amp;matt_source=google&amp;matt_campaign_id=6740543643&amp;matt_ad_group_id=79411093156&amp;matt_match_type=&amp;matt_network=u&amp;matt_device=c&amp;matt_creative=388469007532&amp;matt_keyword=&amp;matt_ad_position=&amp;matt_ad_type=&amp;matt_merchant_id=127825126&amp;matt_product_id=MLA645806330&amp;matt_product_partition_id=420985601641&amp;matt_target_id=pla-420985601641&amp;gclid=CjwKCAjww5r8BRB6EiwArcckC34KLJ8YNGFMAq4YXxo0c2A-d2wfbqm_ESb1bmIu921LLfVCAhb8JBoCJ20QAvD_BwE</t>
  </si>
  <si>
    <t>https://articulo.mercadolibre.com.ar/MLA-876480368-cloro-liquido-piletas-x-10-lts-110gr-cllt-concentrado-real-_JM#position=6&amp;type=item&amp;tracking_id=8f13e00c-938a-4691-aa73-5f8acf5b58cd</t>
  </si>
  <si>
    <t>https://articulo.mercadolibre.com.ar/MLA-883571197-cloro-concentrado-bidon-de-5-litros-_JM#position=10&amp;type=item&amp;tracking_id=8cc0e955-98b2-4983-a704-a24ffb3d5646</t>
  </si>
  <si>
    <t>https://articulo.mercadolibre.com.ar/MLA-874812612-cloro-x-5-litros-concentrado-_JM#position=13&amp;type=item&amp;tracking_id=f3c00ac2-6811-401a-8526-cee0265691a3</t>
  </si>
  <si>
    <t>se prorratea x 5 litros</t>
  </si>
  <si>
    <t>https://articulo.mercadolibre.com.ar/MLA-613336021-jabon-liquido-shampoo-para-manos-y-cuerpo-x-1-litro-_JM#position=3&amp;type=item&amp;tracking_id=59af99f1-863d-487a-9a21-feb5093a896f</t>
  </si>
  <si>
    <t>https://articulo.mercadolibre.com.ar/MLA-761452045-jabon-liquido-tocador-x1-litro-cacique-cod-2520-_JM#position=5&amp;type=item&amp;tracking_id=8e7ebd06-ca95-4a8e-9d09-2ab337f8b81c</t>
  </si>
  <si>
    <t>https://articulo.mercadolibre.com.ar/MLA-607435986-jabon-liquido-para-manos-x-litro-incluye-envase-_JM#position=43&amp;type=item&amp;tracking_id=e0cf6763-8c38-4e52-8f23-c123d38738f2</t>
  </si>
  <si>
    <t>https://articulo.mercadolibre.com.ar/MLA-784493395-100-bolsas-residuo-consorcio-negras-60-x-90-_JM?searchVariation=36302014677#searchVariation=36302014677&amp;position=1&amp;type=item&amp;tracking_id=1b5951bf-b691-4ee7-9b4f-3987b61de675</t>
  </si>
  <si>
    <t>https://articulo.mercadolibre.com.ar/MLA-833020501-100-bolsas-consorcio-negra-residuos-super-reforzada-60x90-_JM?searchVariation=48710873287#searchVariation=48710873287&amp;position=3&amp;type=item&amp;tracking_id=2a37e284-fe77-4625-95c5-70ab89fedc6f</t>
  </si>
  <si>
    <t>https://articulo.mercadolibre.com.ar/MLA-850900376-bolsas-de-residuos-consorcio-reciclable-60x90-x-10u-_JM?searchVariation=54413470677#searchVariation=54413470677&amp;position=51&amp;type=item&amp;tracking_id=48abe7cb-bc09-41fd-9a6b-b46b53f769f2</t>
  </si>
  <si>
    <t>BOLSA PARA CONSORCIO DE 60CM X 90 DE ANCHO EN 70 MICRONES COLOR NEGRO.</t>
  </si>
  <si>
    <t>https://articulo.mercadolibre.com.ar/MLA-619426867-detergente-lavavajillas-ultra-concentrado-f50f33-x-1-litro-_JM?matt_tool=45947256&amp;matt_word=&amp;matt_source=google&amp;matt_campaign_id=6754508053&amp;matt_ad_group_id=80606468598&amp;matt_match_type=&amp;matt_network=u&amp;matt_device=c&amp;matt_creative=388756677788&amp;matt_keyword=&amp;matt_ad_position=&amp;matt_ad_type=&amp;matt_merchant_id=127825126&amp;matt_product_id=MLA619426867&amp;matt_product_partition_id=498532807912&amp;matt_target_id=pla-498532807912&amp;gclid=CjwKCAjw5p_8BRBUEiwAPpJO66pamH8465TeFFaNHYXL0gy9SsDFO7NpHvDA9FlJAvdo2NJiaWmlgRoCVowQAvD_BwE</t>
  </si>
  <si>
    <t>https://articulo.mercadolibre.com.ar/MLA-619426867-detergente-lavavajillas-ultra-concentrado-f50f33-x-1-litro-_JM#position=7&amp;type=item&amp;tracking_id=275094c4-6a79-4fd9-930d-e31346654798</t>
  </si>
  <si>
    <t>https://articulo.mercadolibre.com.ar/MLA-692871230-detergente-multiuso-x-1-litro-b10-clean-lab-_JM#position=23&amp;type=item&amp;tracking_id=87069121-eb10-4841-a5b9-2a81b776ec14</t>
  </si>
  <si>
    <t>540010052.1</t>
  </si>
  <si>
    <t>GEMPLAST</t>
  </si>
  <si>
    <t xml:space="preserve">TACHO CONTENEDOR DE RESIDUOS  </t>
  </si>
  <si>
    <t>https://articulo.mercadolibre.com.ar/MLA-870460623-tacho-de-residuos-basura-25-lts-trebatible-colombraro-_JM?searchVariation=60826764574#searchVariation=60826764574&amp;position=15&amp;type=item&amp;tracking_id=255dd642-b400-40a3-b0e4-337a6073ee00</t>
  </si>
  <si>
    <t>https://articulo.mercadolibre.com.ar/MLA-848115654-cesto-residuos-40-litros-sintapa-tacho-basura-plastico-_JM?matt_tool=45947256&amp;matt_word=&amp;matt_source=google&amp;matt_campaign_id=6754508053&amp;matt_ad_group_id=80606468598&amp;matt_match_type=&amp;matt_network=u&amp;matt_device=c&amp;matt_creative=388756677788&amp;matt_keyword=&amp;matt_ad_position=&amp;matt_ad_type=&amp;matt_merchant_id=188065954&amp;matt_product_id=MLA848115654&amp;matt_product_partition_id=498532807912&amp;matt_target_id=pla-498532807912&amp;gclid=Cj0KCQjwuL_8BRCXARIsAGiC51CMsD1TTVGFBRrf3vMngS8JT4eUljsaBETCUQ21hwYystjGA5bgCFMaAgRhEALw_wcB</t>
  </si>
  <si>
    <t>https://articulo.mercadolibre.com.ar/MLA-794060553-cesto-tacho-recipiente-residuos-basura-48-lts-gemplast-_JM?matt_tool=45947256&amp;matt_word=&amp;matt_source=google&amp;matt_campaign_id=6754508053&amp;matt_ad_group_id=80606468598&amp;matt_match_type=&amp;matt_network=u&amp;matt_device=c&amp;matt_creative=388756677788&amp;matt_keyword=&amp;matt_ad_position=&amp;matt_ad_type=&amp;matt_merchant_id=130050019&amp;matt_product_id=MLA794060553&amp;matt_product_partition_id=498532807912&amp;matt_target_id=pla-498532807912&amp;gclid=Cj0KCQjwuL_8BRCXARIsAGiC51Da4hNXjQW3aFBLrmuMyLECAhHlriNSO296KfXI79ARVObwhr6ljfgaAvh7EALw_wcB</t>
  </si>
  <si>
    <t>790020013.2</t>
  </si>
  <si>
    <t>DUCAN</t>
  </si>
  <si>
    <t>ESCOBILLON DE PLASTICO POR UN METRO, CON RIENDAS</t>
  </si>
  <si>
    <t>https://www.walmart.com.ar/escobillon-clasico-virulana/p</t>
  </si>
  <si>
    <t>https://articulo.mercadolibre.com.ar/MLA-739837383-virulana-escobillon-clasico-_JM#position=2&amp;type=item&amp;tracking_id=b18eb3ef-861e-4f14-906a-e78fa072e7b2</t>
  </si>
  <si>
    <t>https://www.sodimac.com.ar/sodimac-ar/product/2280728/Escobillon-Nogal/2280728</t>
  </si>
  <si>
    <t>790020013.5</t>
  </si>
  <si>
    <t xml:space="preserve">ESCOBILLON DE CERDA SINTETICA X 30 CM. </t>
  </si>
  <si>
    <t>790020013.10</t>
  </si>
  <si>
    <t>https://www.walmart.com.ar/escobillon-con-cabo-rebatible/p</t>
  </si>
  <si>
    <t>https://articulo.mercadolibre.com.ar/MLA-852391002-escobillon-rubi-v9-condor-con-cabo-limpieza-casa-hogar-_JM#position=33&amp;type=item&amp;tracking_id=1dc6d2f5-51be-4895-b0d6-37c4a032c529</t>
  </si>
  <si>
    <t>https://www.sodimac.com.ar/sodimac-ar/product/1773526/Escobillon-valencia-con-cabo/1773526</t>
  </si>
  <si>
    <t xml:space="preserve">ESCOBILLON CON MANGO METALICO </t>
  </si>
  <si>
    <t>790020016.2</t>
  </si>
  <si>
    <t xml:space="preserve">FRANELA P/LIMPIEZA AMARILLA GRANDE </t>
  </si>
  <si>
    <t>790020018.2</t>
  </si>
  <si>
    <t>https://articulo.mercadolibre.com.ar/MLA-841999440-lampazo-bruja-limpieza-mopa-trapeador-barredor-de-pabilo-_JM?matt_tool=45947256&amp;matt_word=&amp;matt_source=google&amp;matt_campaign_id=6754508053&amp;matt_ad_group_id=80606468598&amp;matt_match_type=&amp;matt_network=u&amp;matt_device=c&amp;matt_creative=388756677788&amp;matt_keyword=&amp;matt_ad_position=&amp;matt_ad_type=&amp;matt_merchant_id=273057323&amp;matt_product_id=MLA841999440&amp;matt_product_partition_id=498532807912&amp;matt_target_id=pla-498532807912&amp;gclid=Cj0KCQjwuL_8BRCXARIsAGiC51CTJ7M5qeehCuZd5xofu1ZSTrjYB83TJCbHXYtpqUKE8IK72nD3jHAaAh-BEALw_wcB</t>
  </si>
  <si>
    <t>https://www.walmart.com.ar/mopa-de-pabilo-great-value/p</t>
  </si>
  <si>
    <t>https://articulo.mercadolibre.com.ar/MLA-820374304-mopa-de-algodon-ecologica-con-cabo-de-madera-_JM#position=18&amp;type=item&amp;tracking_id=b53b9b5c-dc4a-4a89-b829-92232d73f7ea</t>
  </si>
  <si>
    <t>https://www.walmart.com.ar/mopa-amarillo-para-pisos-virulana/p</t>
  </si>
  <si>
    <t>https://www.sodimac.com.ar/sodimac-ar/product/1643029/Mopa-de-algodon-con-cabo/1643029</t>
  </si>
  <si>
    <t>https://articulo.mercadolibre.com.ar/MLA-861642065-trapeador-piso-con-mopa-microfibra-lampazo-aj69-nolin-_JM?searchVariation=57816593193#searchVariation=57816593193&amp;position=46&amp;type=item&amp;tracking_id=fcc325c9-878b-4dd5-bc38-9bb9a3330e62</t>
  </si>
  <si>
    <t>790020018.3</t>
  </si>
  <si>
    <t>790020018.4</t>
  </si>
  <si>
    <t>https://www.sodimac.com.ar/sodimac-ar/product/2205971/Mopa-de-pelo-suelto/2205971</t>
  </si>
  <si>
    <t>https://www.cotodigital3.com.ar/sitios/cdigi/producto/-pasa-cera-x-limp-base-plastica-bsa-1-uni/_/A-00243813-00243813-200</t>
  </si>
  <si>
    <t>http://ofitessen.com/product/mopa-amarilla-duramas/</t>
  </si>
  <si>
    <t>790020018.5</t>
  </si>
  <si>
    <t>790020018.6</t>
  </si>
  <si>
    <t>https://articulo.mercadolibre.com.ar/MLA-861642065-trapeador-piso-con-mopa-microfibra-lampazo-aj69-nolin-_JM#searchVariation=57816593193&amp;position=30&amp;type=pad&amp;tracking_id=8b1687ad-d76d-4b06-8cde-3257e4cdc634&amp;is_advertising=true&amp;ad_domain=VQCATCORE_LST&amp;ad_position=30&amp;ad_click_id=ZmFhNzRmZTktNjM2Yy00YzVjLThiYjYtOWY0NjQwYzA4NTFj</t>
  </si>
  <si>
    <t>https://articulo.mercadolibre.com.ar/MLA-666621283-lampazo-para-auto-super-lujo-cod-2574-_JM#position=2&amp;type=item&amp;tracking_id=54fe42e6-9911-4cc3-af39-8eea90d72f79</t>
  </si>
  <si>
    <t>https://www.walmart.com.ar/plumero-microfibra-atrapa-polvo-great-value-br-4440-2/p</t>
  </si>
  <si>
    <t>https://www.cotodigital3.com.ar/sitios/cdigi/producto/-mop-suave-vileda-30-microfibra-s-cabo-bsa-1-uni/_/A-00285762-00285762-200</t>
  </si>
  <si>
    <t>790020028.3</t>
  </si>
  <si>
    <t>DUCANITO</t>
  </si>
  <si>
    <t>790020035.1</t>
  </si>
  <si>
    <t>PONDEROSA</t>
  </si>
  <si>
    <t>790020037.1</t>
  </si>
  <si>
    <t>790020037.5</t>
  </si>
  <si>
    <t>790020040.2</t>
  </si>
  <si>
    <t>790020055.3</t>
  </si>
  <si>
    <t>790020077.3</t>
  </si>
  <si>
    <t>790020084.7</t>
  </si>
  <si>
    <t>790020106.1</t>
  </si>
  <si>
    <t>TRAPOLIMP</t>
  </si>
  <si>
    <t>790030008.6</t>
  </si>
  <si>
    <t>CERAMICOL</t>
  </si>
  <si>
    <t>790030008.7</t>
  </si>
  <si>
    <t>BLEM</t>
  </si>
  <si>
    <t>790030011.3</t>
  </si>
  <si>
    <t>CLORIN</t>
  </si>
  <si>
    <t>790030039.3</t>
  </si>
  <si>
    <t>790030042.2</t>
  </si>
  <si>
    <t>SIRKIS</t>
  </si>
  <si>
    <t>790030057.5</t>
  </si>
  <si>
    <t>790030061.2</t>
  </si>
  <si>
    <t>MR GOLD</t>
  </si>
  <si>
    <t>790030068.5</t>
  </si>
  <si>
    <t>790030128.1</t>
  </si>
  <si>
    <t>URBAN FRESH</t>
  </si>
  <si>
    <t>790030157.2</t>
  </si>
  <si>
    <t>KLINNES</t>
  </si>
  <si>
    <t>790040004.4</t>
  </si>
  <si>
    <t>790040005.4</t>
  </si>
  <si>
    <t>790040005.5</t>
  </si>
  <si>
    <t>790040005.6</t>
  </si>
  <si>
    <t>790040010.7</t>
  </si>
  <si>
    <t>AMANECER</t>
  </si>
  <si>
    <t>850010054.5</t>
  </si>
  <si>
    <t>VASTEX</t>
  </si>
  <si>
    <t>MAPUCHE</t>
  </si>
  <si>
    <t>790030011.1</t>
  </si>
  <si>
    <t>DESODORANTE AMBIENTE LIQUIDO C/ETIQUETA, DOSIFICACION Y COMPOSICION Presentación: LITRO</t>
  </si>
  <si>
    <t>POETT</t>
  </si>
  <si>
    <t>https://www.sodimac.com.ar/sodimac-ar/product/1188666/Plumero-limpia-techos-sin-cabo/1188666</t>
  </si>
  <si>
    <t>http://ofitessen.com/product/plumero-chico-n-20/</t>
  </si>
  <si>
    <t>https://articulo.mercadolibre.com.ar/MLA-735260690-trapo-rejilla-liviana-de-algodon-_JM#searchVariation=53347043093&amp;position=4&amp;type=item&amp;tracking_id=6d0ed9a7-ed7b-44ad-b688-e91a3e565b2b</t>
  </si>
  <si>
    <t>https://www.sodimac.com.ar/sodimac-ar/product/2062666/Trapo-para-limpieza-29-x-41-cm-5-u/2062666</t>
  </si>
  <si>
    <t>https://articulo.mercadolibre.com.ar/MLA-787872369-secador-negro-sacchi-x-26-cm-_JM#searchVariation=37543359207&amp;position=27&amp;type=item&amp;tracking_id=b5cff1fd-be58-4214-a962-c81e79527894</t>
  </si>
  <si>
    <t>https://www.veadigital.com.ar/prod/12171/secador-boston-30-cm</t>
  </si>
  <si>
    <t>https://articulo.mercadolibre.com.ar/MLA-823877402-secador-plastico-cdoble-goma-largo-40-cm-_JM#position=9&amp;type=item&amp;tracking_id=cc907c77-5d22-4ffc-84b4-793e6200c7c7</t>
  </si>
  <si>
    <t>https://www.sodimac.com.ar/sodimac-ar/product/1615556/Secador-doble-goma-30-cm/1615556</t>
  </si>
  <si>
    <t>https://www.walmart.com.ar/secador-de-piso-acuenta-40cm/p</t>
  </si>
  <si>
    <t>https://articulo.mercadolibre.com.ar/MLA-809562966-servilletas-blancas-felpita-pack-x-40-unidades-_JM#position=3&amp;type=item&amp;tracking_id=5351c61b-8623-4c83-9a41-15f8893b0573</t>
  </si>
  <si>
    <t>https://www.cotodigital3.com.ar/sitios/cdigi/producto/-servilletas-felpita-de-mesa-33x30-paquete-40-unidades/_/A-00267862-00267862-200</t>
  </si>
  <si>
    <t>https://articulo.mercadolibre.com.ar/MLA-860984517-escobilla-de-bano-home-kit-samantha-_JM</t>
  </si>
  <si>
    <t>https://www.walmart.com.ar/escobilla-economica-la-gauchita/p</t>
  </si>
  <si>
    <t>https://www.cotodigital3.com.ar/sitios/cdigi/producto/-escobilla-wc-la-gauchita-rto-1-uni/_/A-00234403-00234403-200</t>
  </si>
  <si>
    <t>https://articulo.mercadolibre.com.ar/MLA-862859697-esponja-de-bano-x2u-_JM#searchVariation=58219674432&amp;position=4&amp;type=item&amp;tracking_id=3661ce69-561f-4c04-a753-191309ed2740</t>
  </si>
  <si>
    <t>https://www.cotodigital3.com.ar/sitios/cdigi/producto/-fibra-esponja-bano-glow-bsa-1-uni/_/A-00473692-00473692-200</t>
  </si>
  <si>
    <t>https://supermercado.carrefour.com.ar/perfumeria.html?food_tipo=11405_11407&amp;utm_source=web-crf&amp;utm_medium=referral&amp;utm_content=esponja&amp;utm_campaign=BuscadorInterno</t>
  </si>
  <si>
    <t>https://articulo.mercadolibre.com.ar/MLA-662293764-escoba-galponera-de-paja-5-hilos-sin-cabo-_JM#position=2&amp;type=pad&amp;tracking_id=a00cf49f-c2a6-4901-833e-567b897a98a3&amp;is_advertising=true&amp;ad_domain=VQCATCORE_LST&amp;ad_position=2&amp;ad_click_id=YTYyOWU3M2ItMzI3MS00ZjE1LWI4YjUtYWVjODhiZmQ5N2M5</t>
  </si>
  <si>
    <t>http://www.elcaciquelimpieza.com.ar/sopapa-sopapinafiorentina.aspx/productos/dt/id/29675/escoba-de-paja-5-hilos----la-gringa</t>
  </si>
  <si>
    <t>https://articulo.mercadolibre.com.ar/MLA-815496419-trapos-limpieza-industrial-stockinette-rollo-desparafinado-_JM#searchVariation=43566543406&amp;position=2&amp;type=item&amp;tracking_id=e48fc147-4905-43bc-a74a-8e484a4a2b20</t>
  </si>
  <si>
    <t>https://articulo.mercadolibre.com.ar/MLA-876740371-trapo-de-limpieza-para-industria-blanco-y-color-x-kg-_JM#position=12&amp;type=item&amp;tracking_id=83e594e0-7384-4625-b53c-6320d5a11b27</t>
  </si>
  <si>
    <t>https://articulo.mercadolibre.com.ar/MLA-847953928-trapo-para-limpieza-industrial-100-algodon-_JM#searchVariation=53608791097&amp;position=24&amp;type=item&amp;tracking_id=dbb4775f-a2c4-4fde-907e-289ebc64a605</t>
  </si>
  <si>
    <t>https://articulo.mercadolibre.com.ar/MLA-882407616-cera-autobrillo-acrilica-natural-eco-c1-x-1-lt-_JM?matt_tool=45947256&amp;matt_word=&amp;matt_source=google&amp;matt_campaign_id=6754508053&amp;matt_ad_group_id=80606468598&amp;matt_match_type=&amp;matt_network=u&amp;matt_device=c&amp;matt_creative=388756677788&amp;matt_keyword=&amp;matt_ad_position=&amp;matt_ad_type=&amp;matt_merchant_id=127825126&amp;matt_product_id=MLA882407616&amp;matt_product_partition_id=498532807912&amp;matt_target_id=pla-498532807912&amp;gclid=Cj0KCQjwuL_8BRCXARIsAGiC51BRBjS0aKBOUYlBzaEjVA5euKqeMISvyYm_u5o2QFh3lDGoqIN6Y1caAlgoEALw_wcB</t>
  </si>
  <si>
    <t>https://articulo.mercadolibre.com.ar/MLA-882406651-cera-autobrillo-acrilica-rojo-eco-c3-x-1-lt-_JM#position=46&amp;type=item&amp;tracking_id=c8badab0-122f-4f73-b1a6-64901931c5f3</t>
  </si>
  <si>
    <t>https://articulo.mercadolibre.com.ar/MLA-851784476-curador-baldosas-hidrofugo-brillante-rebest-1-lts-_JM#position=8&amp;type=item&amp;tracking_id=c8f26621-f002-44b4-8b78-0ab7de84379f</t>
  </si>
  <si>
    <t>https://articulo.mercadolibre.com.ar/MLA-875494032-cera-blem-brillo-acrilico-x-900-cc-_JM#position=20&amp;type=pad&amp;tracking_id=872ccd2b-5e3d-4db3-805b-e3dd610f023b&amp;is_advertising=true&amp;ad_domain=VQCATCORE_LST&amp;ad_position=20&amp;ad_click_id=ZTlmNjgyMWQtODI0OC00ZjU5LWJiMzItY2IwZWM5Y2U2Y2Iw</t>
  </si>
  <si>
    <t>https://www.veadigital.com.ar/prod/2942/autobrillo-acr%C3%ADlico-blem-900-ml</t>
  </si>
  <si>
    <t>https://www.cotodigital3.com.ar/sitios/cdigi/producto/-brillo-blem-acrilico-bot-900-cc/_/A-00036796-00036796-200</t>
  </si>
  <si>
    <t>https://supermercado.carrefour.com.ar/catalogsearch/result/?q=jabon+en+pan</t>
  </si>
  <si>
    <t>https://www.veadigital.com.ar/prod/340432/jab%C3%B3n-en-pan-ala-multiacci%C3%B3n-200-gr</t>
  </si>
  <si>
    <t>https://delmayoristaacasa.com.ar/producto/und-sirkis-detergente-en-barra-x-200-grs/</t>
  </si>
  <si>
    <t>https://www.laronline.com.ar/productos/detergente-en-barra-sirkis-200g/</t>
  </si>
  <si>
    <t>https://www.quimicamoronsrl.com/#!/producto/13361/</t>
  </si>
  <si>
    <t>https://www.walmart.com.ar/limpia-vidrios-gatillo-procenex-500ml/p</t>
  </si>
  <si>
    <t>https://supermercado.carrefour.com.ar/limpieza/limpieza-del-hogar/limpiavidrios.html</t>
  </si>
  <si>
    <t>http://www.cotodigital3.com.ar/sitios/cdigi/producto/-limpiavidrio-gold-procenex-gat-500-ml/_/A-00485710-00485710-200</t>
  </si>
  <si>
    <t>https://www.jumbo.com.ar/limpiador-odex-en-polvo-original-400g/p</t>
  </si>
  <si>
    <t>https://www.veadigital.com.ar/Comprar/Home.aspx#_atCategory=false&amp;_atGrilla=true&amp;_query=polvo%20limpiador</t>
  </si>
  <si>
    <t>https://www.cotodigital3.com.ar/sitios/cdigi/browse?_dyncharset=utf-8&amp;Dy=1&amp;Ntt=polvo+liimpiador&amp;Nty=1&amp;Ntk=&amp;siteScope=ok&amp;_D%3AsiteScope=+&amp;atg_store_searchInput=polvo+liimpiador&amp;idSucursal=200&amp;_D%3AidSucursal=+&amp;search=Ir&amp;_D%3Asearch=+&amp;_DARGS=%2Fsitios%2Fcartridges%2FSearchBox%2FSearchBox.jsp</t>
  </si>
  <si>
    <t>https://www.tienda.lemeridiansrl.com/MLA-834445620-fragancias-aromatizadores-urban-fresh-aerosol-repuesto-6-und-_JM?quantity=1</t>
  </si>
  <si>
    <t>https://www.tiendaurbanfresh.com.ar/productos/limon-x6-u/</t>
  </si>
  <si>
    <t>https://articulo.mercadolibre.com.ar/MLA-835031775-pack-de-6-fragancias-saphirus-aerosol-local-en-zona-recoleta-_JM#position=15&amp;type=item&amp;tracking_id=45a4e8ea-5c95-4874-a708-4cac874cebc1</t>
  </si>
  <si>
    <t>https://articulo.mercadolibre.com.ar/MLA-882163965-revividor-de-gomas-brillo-tradicional-envase-gatillo-500cc-_JM#searchVariation=65306726486&amp;position=14&amp;type=item&amp;tracking_id=3aec02df-9d60-4369-a679-2b4306c6e3df</t>
  </si>
  <si>
    <t>https://articulo.mercadolibre.com.ar/MLA-867095816-silisur-revividor-gomas-brillo-tradicional-gatillo-500cc-_JM#searchVariation=59609797137&amp;position=19&amp;type=pad&amp;tracking_id=66b7f066-ef46-4d26-9741-302f9ff4157b&amp;is_advertising=true&amp;ad_domain=VQCATCORE_LST&amp;ad_position=20&amp;ad_click_id=MDVhNTRiMDItZDI1OC00YTE4LThjY2UtNDdmYzI2NzI4YWNh</t>
  </si>
  <si>
    <t>https://articulo.mercadolibre.com.ar/MLA-691179380-silicona-liquida-goma-rueda-auto-brillo-alta-duracion-330cm3-_JM#position=11&amp;type=item&amp;tracking_id=71685c77-2be6-4f05-bc3a-10670a3f3611</t>
  </si>
  <si>
    <t>https://articulo.mercadolibre.com.ar/MLA-831022403-pala-basura-metal-multiuso-residuos-limpieza-cmango-_JM?matt_tool=45947256&amp;matt_word=&amp;matt_source=google&amp;matt_campaign_id=6754508053&amp;matt_ad_group_id=80606468598&amp;matt_match_type=&amp;matt_network=u&amp;matt_device=c&amp;matt_creative=388756677788&amp;matt_keyword=&amp;matt_ad_position=&amp;matt_ad_type=&amp;matt_merchant_id=116803703&amp;matt_product_id=MLA831022403&amp;matt_product_partition_id=498532807912&amp;matt_target_id=pla-498532807912&amp;gclid=EAIaIQobChMIg-Czwp_I7AIVVAmRCh1WoA3XEAYYASABEgIQjfD_BwE</t>
  </si>
  <si>
    <t>https://articulo.mercadolibre.com.ar/MLA-844975971-palas-de-chapa-para-basura-_JM?matt_tool=45947256&amp;matt_word=&amp;matt_source=google&amp;matt_campaign_id=6754508053&amp;matt_ad_group_id=80606468598&amp;matt_match_type=&amp;matt_network=u&amp;matt_device=c&amp;matt_creative=388756677788&amp;matt_keyword=&amp;matt_ad_position=&amp;matt_ad_type=&amp;matt_merchant_id=224900822&amp;matt_product_id=MLA844975971&amp;matt_product_partition_id=498532807912&amp;matt_target_id=pla-498532807912&amp;gclid=EAIaIQobChMIg-Czwp_I7AIVVAmRCh1WoA3XEAYYBCABEgLqKfD_BwE</t>
  </si>
  <si>
    <t>https://articulo.mercadolibre.com.ar/MLA-875079331-pala-de-hierro-para-limpieza-mango-de-madera-_JM#position=5&amp;type=item&amp;tracking_id=2284f936-8b94-497f-927a-23fd7d5dd7fe</t>
  </si>
  <si>
    <t>https://www.higienlimp.com.ar/productos/recipiente-para-residuos-12-litros/</t>
  </si>
  <si>
    <t>https://articulo.mercadolibre.com.ar/MLA-773069518-recipiente-residuos-ctapa-12-l-_JM#position=1&amp;type=item&amp;tracking_id=6f57692e-1f05-45ce-b7b7-b4510e9082cc</t>
  </si>
  <si>
    <t>https://www.walmart.com.ar/tarro-residuos-12-litros/p</t>
  </si>
  <si>
    <t>https://www.higienlimp.com.ar/productos/recipiente-para-residuos-34-litros/?variant=141221806</t>
  </si>
  <si>
    <t>https://www.sodimac.com.ar/sodimac-ar/product/162962X/Cesto-de-residuos-34-l/162962X</t>
  </si>
  <si>
    <t>https://www.walmart.com.ar/cesto-de-residuos-con-tapa-34lt/p</t>
  </si>
  <si>
    <t>https://www.higienlimp.com.ar/productos/recipiente-para-residuos-7-litros/?variant=141220088</t>
  </si>
  <si>
    <t>https://articulo.mercadolibre.com.ar/MLA-626679334-recipiente-residuo-con-tapa-7-lts-florida-cod-5037-_JM#position=5&amp;type=item&amp;tracking_id=ada89585-2adb-4015-9b19-ce2d625b4d5d</t>
  </si>
  <si>
    <t>https://www.walmart.com.ar/cesto-7-l-acero-pintado-azul/p</t>
  </si>
  <si>
    <t>https://www.walmart.com.ar/velas-chicas-amanecer-4-u/p</t>
  </si>
  <si>
    <t>https://lamariposasa.com.ar/producto/30/velas-amanecer-chica-50-x-80-gr-x-4-uds</t>
  </si>
  <si>
    <t>http://maxiconsumo.com/sucursal_capital/talco-efficient-100-gr-2623.html</t>
  </si>
  <si>
    <t>https://supermercado.carrefour.com.ar/perfumeria.html?cat=6951&amp;utm_source=web-crf&amp;utm_medium=referral&amp;utm_content=talco&amp;utm_campaign=BuscadorInterno</t>
  </si>
  <si>
    <t>https://supermercado.carrefour.com.ar/catalogsearch/result/?q=pa%C3%B1o+amarillo</t>
  </si>
  <si>
    <t>https://www.veadigital.com.ar/Comprar/Home.aspx#_atCategory=false&amp;_atGrilla=true&amp;_query=pa%F1o%20amarillo</t>
  </si>
  <si>
    <t>https://www.walmart.com.ar/escobillon-curvo-la-gauchita/p</t>
  </si>
  <si>
    <t>https://www.veadigital.com.ar/prod/521144/escobillon-la-gauchita-laqueado</t>
  </si>
  <si>
    <t>https://supermercado.carrefour.com.ar/catalogsearch/result/?q=escob</t>
  </si>
  <si>
    <t>https://supermercado.carrefour.com.ar/catalogsearch/result/?q=poet</t>
  </si>
  <si>
    <t>https://www.veadigital.com.ar/prod/431676/poett-multiespacios-solo-para-ti-900-ml</t>
  </si>
  <si>
    <t>http://maxiconsumo.com/sucursal_capital/catalogsearch/result/?q=poet</t>
  </si>
  <si>
    <t>ENVASE</t>
  </si>
  <si>
    <t xml:space="preserve">REPUESTO AEROSOL P/AROMATIZADOR DE AMBIENTES DIGITAL </t>
  </si>
  <si>
    <t xml:space="preserve">LUSTRAMUEBLES EN AEROSOL </t>
  </si>
  <si>
    <t>ENV. X 400 GR</t>
  </si>
  <si>
    <t xml:space="preserve">POLVO LIMPIADOR </t>
  </si>
  <si>
    <t xml:space="preserve">ENV. 500 CC </t>
  </si>
  <si>
    <t>LIMPIA VIDRIOS (LIQUIDO)</t>
  </si>
  <si>
    <t>JABON EN BARRA CON DETERGENTE X 200 GR.</t>
  </si>
  <si>
    <t xml:space="preserve">JABON DE LAVAR EN PAN BLANCO X 250 GRS </t>
  </si>
  <si>
    <t>ENV. X 900 CC</t>
  </si>
  <si>
    <t xml:space="preserve">CERA PARA PISOS PLASTICOS </t>
  </si>
  <si>
    <t>ENV. X 1 LT</t>
  </si>
  <si>
    <t xml:space="preserve">CERA PARA PISOS DE BALDOSA </t>
  </si>
  <si>
    <t>X KILO</t>
  </si>
  <si>
    <t xml:space="preserve">TRAPO DE ALGODON EXTRA LIMPIO TIPO STOCKINETTE, PARA IMPRENTA </t>
  </si>
  <si>
    <t xml:space="preserve">ESCOBA DE PURA GUINEA BODEGUERA 5 HILOS </t>
  </si>
  <si>
    <t xml:space="preserve">ESPONJA PARA BAÑO DE USO PERSONAL, DE GOMAESPUMA </t>
  </si>
  <si>
    <t>ESCOBILLA PARA BAÑO MANGO DE PLASTICO</t>
  </si>
  <si>
    <t>PAQUETE X 40</t>
  </si>
  <si>
    <t xml:space="preserve">SERVILLETAS DE PAPEL </t>
  </si>
  <si>
    <t xml:space="preserve">SECADOR MEDIANO PARA PISO, DE PLASTICO C/PALO </t>
  </si>
  <si>
    <t xml:space="preserve">SECADOR DE GOMA PARA PISO CHICO C/PLANCHUELA DE ACERO </t>
  </si>
  <si>
    <t xml:space="preserve">REJILLA DE ALGODON CHICA REFORZADA </t>
  </si>
  <si>
    <t xml:space="preserve">LAMPAZO DE PABILO BLANCO MEDIANO X 300 GR. </t>
  </si>
  <si>
    <t xml:space="preserve">LAMPAZO DE PABILO BLANCO GRANDE X 400 GR. </t>
  </si>
  <si>
    <t xml:space="preserve">LAMPAZO DE PABILO BLANCO TIPO ANDEN DE 40 CM.APROX. </t>
  </si>
  <si>
    <t xml:space="preserve">LAMPAZO DE PABILO BLANCO TIPO ANDEN DE 80 CM.APROX. </t>
  </si>
  <si>
    <t xml:space="preserve">LAMPAZO PARA AUTO </t>
  </si>
  <si>
    <t>PLUMERO COMUN MEDIANO 1ª CALIDAD Y CONFECCION</t>
  </si>
  <si>
    <t>ENV.X 500 CM3</t>
  </si>
  <si>
    <t>PALA PARA RESIDUOS DE METAL C/CABO DE MADERA-ALTURA 80 CM.-ANCHO DE BOCA 25 CM.</t>
  </si>
  <si>
    <t xml:space="preserve">RECIPIENTE PARA RESIDUOS 12 LTS. </t>
  </si>
  <si>
    <t xml:space="preserve">RECIPIENTE PARA RESIDUOS 34 LTS. </t>
  </si>
  <si>
    <t xml:space="preserve">RECIPIENTE PARA RESIDUOS 7 LTS. </t>
  </si>
  <si>
    <t xml:space="preserve">BRILLA GOMA  </t>
  </si>
  <si>
    <t xml:space="preserve">VELAS CHICA </t>
  </si>
  <si>
    <t>PAQUETE X 4</t>
  </si>
  <si>
    <t>ENV. X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</si>
</sst>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&quot;€&quot;_-;\-* #,##0.00\ &quot;€&quot;_-;_-* &quot;-&quot;??\ &quot;€&quot;_-;_-@_-"/>
    <numFmt numFmtId="165" formatCode="&quot;$&quot;\ #,##0.00"/>
    <numFmt numFmtId="166" formatCode="_ [$$-2C0A]\ * #,##0.00_ ;_ [$$-2C0A]\ * \-#,##0.00_ ;_ [$$-2C0A]\ * &quot;-&quot;??_ ;_ @_ "/>
    <numFmt numFmtId="167" formatCode="_-[$$-2C0A]\ * #,##0.00_-;\-[$$-2C0A]\ * #,##0.00_-;_-[$$-2C0A]\ 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1"/>
      <color theme="1"/>
      <name val="Calibri"/>
      <family val="2"/>
    </font>
    <font>
      <sz val="9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164" fontId="5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NumberFormat="1" applyFill="1" applyAlignment="1" applyProtection="1"/>
    <xf numFmtId="0" fontId="1" fillId="0" borderId="1" xfId="0" applyNumberFormat="1" applyFont="1" applyFill="1" applyBorder="1" applyAlignment="1" applyProtection="1">
      <alignment horizontal="center" wrapText="1"/>
    </xf>
    <xf numFmtId="165" fontId="0" fillId="2" borderId="1" xfId="0" applyNumberFormat="1" applyFill="1" applyBorder="1" applyAlignment="1" applyProtection="1">
      <alignment horizontal="center"/>
    </xf>
    <xf numFmtId="0" fontId="3" fillId="4" borderId="2" xfId="0" applyNumberFormat="1" applyFont="1" applyFill="1" applyBorder="1" applyAlignment="1" applyProtection="1">
      <alignment horizontal="center" wrapText="1"/>
    </xf>
    <xf numFmtId="0" fontId="1" fillId="0" borderId="2" xfId="0" applyNumberFormat="1" applyFont="1" applyFill="1" applyBorder="1" applyAlignment="1" applyProtection="1">
      <alignment horizont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2" fillId="3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4" fillId="0" borderId="1" xfId="1" applyBorder="1"/>
    <xf numFmtId="0" fontId="0" fillId="0" borderId="1" xfId="0" applyBorder="1" applyAlignment="1">
      <alignment horizontal="center" wrapText="1"/>
    </xf>
    <xf numFmtId="166" fontId="0" fillId="0" borderId="1" xfId="0" applyNumberFormat="1" applyFill="1" applyBorder="1" applyAlignment="1" applyProtection="1">
      <alignment horizontal="center"/>
    </xf>
    <xf numFmtId="166" fontId="0" fillId="3" borderId="1" xfId="0" applyNumberFormat="1" applyFill="1" applyBorder="1" applyAlignment="1" applyProtection="1">
      <alignment horizontal="center"/>
    </xf>
    <xf numFmtId="0" fontId="7" fillId="0" borderId="1" xfId="0" applyNumberFormat="1" applyFont="1" applyBorder="1" applyAlignment="1">
      <alignment horizontal="left"/>
    </xf>
    <xf numFmtId="0" fontId="0" fillId="3" borderId="1" xfId="0" applyNumberFormat="1" applyFill="1" applyBorder="1" applyAlignment="1" applyProtection="1">
      <alignment horizontal="center" vertical="center" wrapText="1"/>
    </xf>
    <xf numFmtId="166" fontId="0" fillId="0" borderId="1" xfId="0" applyNumberFormat="1" applyFill="1" applyBorder="1" applyAlignment="1" applyProtection="1">
      <alignment horizontal="center" vertical="center"/>
    </xf>
    <xf numFmtId="165" fontId="0" fillId="2" borderId="1" xfId="0" applyNumberFormat="1" applyFill="1" applyBorder="1" applyAlignment="1" applyProtection="1">
      <alignment horizontal="center" vertical="center"/>
    </xf>
    <xf numFmtId="166" fontId="0" fillId="3" borderId="1" xfId="0" applyNumberFormat="1" applyFill="1" applyBorder="1" applyAlignment="1" applyProtection="1">
      <alignment horizontal="center" vertical="center"/>
    </xf>
    <xf numFmtId="0" fontId="4" fillId="0" borderId="1" xfId="1" applyBorder="1" applyAlignment="1">
      <alignment horizontal="center" vertical="center"/>
    </xf>
    <xf numFmtId="0" fontId="0" fillId="6" borderId="1" xfId="0" applyNumberFormat="1" applyFill="1" applyBorder="1" applyAlignment="1" applyProtection="1">
      <alignment horizontal="center" vertical="center" wrapText="1"/>
    </xf>
    <xf numFmtId="0" fontId="0" fillId="6" borderId="1" xfId="0" applyFill="1" applyBorder="1" applyAlignment="1">
      <alignment horizontal="center" wrapText="1"/>
    </xf>
    <xf numFmtId="0" fontId="0" fillId="2" borderId="1" xfId="0" applyNumberFormat="1" applyFill="1" applyBorder="1" applyAlignment="1" applyProtection="1">
      <alignment horizontal="center" vertical="center" wrapText="1"/>
    </xf>
    <xf numFmtId="0" fontId="0" fillId="5" borderId="0" xfId="0" applyFill="1"/>
    <xf numFmtId="0" fontId="0" fillId="2" borderId="0" xfId="0" applyFill="1"/>
    <xf numFmtId="0" fontId="0" fillId="6" borderId="0" xfId="0" applyFill="1"/>
    <xf numFmtId="165" fontId="0" fillId="6" borderId="1" xfId="0" applyNumberFormat="1" applyFill="1" applyBorder="1" applyAlignment="1" applyProtection="1">
      <alignment horizontal="center" vertical="center"/>
    </xf>
    <xf numFmtId="0" fontId="0" fillId="7" borderId="1" xfId="0" applyNumberFormat="1" applyFill="1" applyBorder="1" applyAlignment="1" applyProtection="1">
      <alignment horizontal="left" vertical="center" wrapText="1" indent="1"/>
    </xf>
    <xf numFmtId="0" fontId="0" fillId="7" borderId="1" xfId="0" applyNumberFormat="1" applyFill="1" applyBorder="1" applyAlignment="1" applyProtection="1">
      <alignment horizontal="left" indent="1"/>
    </xf>
    <xf numFmtId="0" fontId="0" fillId="7" borderId="1" xfId="0" applyNumberFormat="1" applyFill="1" applyBorder="1" applyAlignment="1" applyProtection="1">
      <alignment horizontal="center" vertical="center" wrapText="1"/>
    </xf>
    <xf numFmtId="0" fontId="0" fillId="8" borderId="1" xfId="0" applyNumberFormat="1" applyFill="1" applyBorder="1" applyAlignment="1" applyProtection="1">
      <alignment horizontal="center" vertical="center" wrapText="1"/>
    </xf>
    <xf numFmtId="0" fontId="0" fillId="6" borderId="1" xfId="0" applyFill="1" applyBorder="1" applyAlignment="1">
      <alignment horizontal="center"/>
    </xf>
    <xf numFmtId="165" fontId="0" fillId="10" borderId="1" xfId="0" applyNumberFormat="1" applyFill="1" applyBorder="1" applyAlignment="1" applyProtection="1">
      <alignment horizontal="center" vertical="center"/>
    </xf>
    <xf numFmtId="0" fontId="0" fillId="9" borderId="1" xfId="0" applyFill="1" applyBorder="1" applyAlignment="1">
      <alignment horizontal="center" wrapText="1"/>
    </xf>
    <xf numFmtId="0" fontId="8" fillId="0" borderId="1" xfId="0" applyFont="1" applyBorder="1"/>
    <xf numFmtId="167" fontId="0" fillId="2" borderId="1" xfId="0" applyNumberFormat="1" applyFill="1" applyBorder="1"/>
    <xf numFmtId="165" fontId="0" fillId="3" borderId="1" xfId="0" applyNumberFormat="1" applyFill="1" applyBorder="1" applyAlignment="1">
      <alignment horizontal="center" vertical="center"/>
    </xf>
    <xf numFmtId="0" fontId="4" fillId="0" borderId="1" xfId="1" applyBorder="1" applyAlignment="1">
      <alignment vertical="center"/>
    </xf>
    <xf numFmtId="0" fontId="4" fillId="0" borderId="2" xfId="1" applyBorder="1" applyAlignment="1">
      <alignment vertical="center"/>
    </xf>
    <xf numFmtId="0" fontId="4" fillId="0" borderId="2" xfId="1" applyBorder="1"/>
    <xf numFmtId="165" fontId="0" fillId="6" borderId="1" xfId="0" applyNumberFormat="1" applyFill="1" applyBorder="1" applyAlignment="1">
      <alignment horizontal="center" vertical="center"/>
    </xf>
    <xf numFmtId="0" fontId="3" fillId="4" borderId="2" xfId="0" applyNumberFormat="1" applyFont="1" applyFill="1" applyBorder="1" applyAlignment="1" applyProtection="1">
      <alignment horizontal="center" wrapText="1"/>
    </xf>
    <xf numFmtId="0" fontId="3" fillId="4" borderId="3" xfId="0" applyNumberFormat="1" applyFont="1" applyFill="1" applyBorder="1" applyAlignment="1" applyProtection="1">
      <alignment horizontal="center" wrapText="1"/>
    </xf>
    <xf numFmtId="0" fontId="3" fillId="4" borderId="4" xfId="0" applyNumberFormat="1" applyFont="1" applyFill="1" applyBorder="1" applyAlignment="1" applyProtection="1">
      <alignment horizont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Border="1"/>
    <xf numFmtId="0" fontId="8" fillId="0" borderId="0" xfId="0" applyFont="1" applyBorder="1" applyAlignment="1">
      <alignment wrapText="1"/>
    </xf>
  </cellXfs>
  <cellStyles count="3">
    <cellStyle name="Hipervínculo" xfId="1" builtinId="8"/>
    <cellStyle name="Mon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walmart.com.ar/sopapa-de-goma-xlimp/p" TargetMode="External"/><Relationship Id="rId21" Type="http://schemas.openxmlformats.org/officeDocument/2006/relationships/hyperlink" Target="http://ofitessen.com/product/secador-de-goma-negra-40-cm-make/" TargetMode="External"/><Relationship Id="rId42" Type="http://schemas.openxmlformats.org/officeDocument/2006/relationships/hyperlink" Target="https://papelerajb.com/producto/25-x-35-cm-arranque-750-grs/" TargetMode="External"/><Relationship Id="rId47" Type="http://schemas.openxmlformats.org/officeDocument/2006/relationships/hyperlink" Target="https://www.cotodigital3.com.ar/sitios/cdigi/producto/-toallas-femeninas-ultrafina-c-al-doncella-paq-8-uni/_/A-00491809-00491809-200" TargetMode="External"/><Relationship Id="rId63" Type="http://schemas.openxmlformats.org/officeDocument/2006/relationships/hyperlink" Target="https://www.cotodigital3.com.ar/sitios/cdigi/producto/-jabon-en-polvo-limzul-matic-paquete-800-gr/_/A-00267091-00267091-200" TargetMode="External"/><Relationship Id="rId68" Type="http://schemas.openxmlformats.org/officeDocument/2006/relationships/hyperlink" Target="http://ofitessen.com/product/lem-espuma-limpiadora-en-aerosol/" TargetMode="External"/><Relationship Id="rId84" Type="http://schemas.openxmlformats.org/officeDocument/2006/relationships/hyperlink" Target="https://articulo.mercadolibre.com.ar/MLA-677595384-rollo-de-bolsas-de-arranque-2535-_JM" TargetMode="External"/><Relationship Id="rId89" Type="http://schemas.openxmlformats.org/officeDocument/2006/relationships/hyperlink" Target="http://maxiconsumo.com/sucursal_capital/talco-efficient-100-gr-2623.html" TargetMode="External"/><Relationship Id="rId112" Type="http://schemas.openxmlformats.org/officeDocument/2006/relationships/hyperlink" Target="https://supermercado.carrefour.com.ar/catalogsearch/result/?q=escob" TargetMode="External"/><Relationship Id="rId16" Type="http://schemas.openxmlformats.org/officeDocument/2006/relationships/hyperlink" Target="https://www.veadigital.com.ar/prod/357579/jab%C3%B3n-l%C3%ADquido-algabo-citrus-splash-repuesto-300-ml" TargetMode="External"/><Relationship Id="rId107" Type="http://schemas.openxmlformats.org/officeDocument/2006/relationships/hyperlink" Target="http://www.elcaciquelimpieza.com.ar/es/productos/dt/id/29909/bolsa-resid-45x60-50u-30mic--verdes" TargetMode="External"/><Relationship Id="rId11" Type="http://schemas.openxmlformats.org/officeDocument/2006/relationships/hyperlink" Target="https://www.veadigital.com.ar/prod/462242/desodorante-axe-apollo-150-ml" TargetMode="External"/><Relationship Id="rId32" Type="http://schemas.openxmlformats.org/officeDocument/2006/relationships/hyperlink" Target="https://www.veadigital.com.ar/prod/87622/guantes-plumitas-mediano" TargetMode="External"/><Relationship Id="rId37" Type="http://schemas.openxmlformats.org/officeDocument/2006/relationships/hyperlink" Target="https://www.dinoonline.com.ar/super/producto/pano-romyl-multiuso-amarillo-x-un/_/A-2740207-2740207-s" TargetMode="External"/><Relationship Id="rId53" Type="http://schemas.openxmlformats.org/officeDocument/2006/relationships/hyperlink" Target="https://www.dinoonline.com.ar/super/producto/limpiador-liquido-nahuel-para-pisos-algodon-x-5-lt/_/A-2750377-2750377-s" TargetMode="External"/><Relationship Id="rId58" Type="http://schemas.openxmlformats.org/officeDocument/2006/relationships/hyperlink" Target="https://www.cotodigital3.com.ar/sitios/cdigi/producto/-enjuagropa-celeste-woody-doy-900-cmq/_/A-00084223-00084223-200" TargetMode="External"/><Relationship Id="rId74" Type="http://schemas.openxmlformats.org/officeDocument/2006/relationships/hyperlink" Target="https://dixlimpieza.com/tienda/dix-bolsa-20-x-30-en-rollo-de-690-grs/" TargetMode="External"/><Relationship Id="rId79" Type="http://schemas.openxmlformats.org/officeDocument/2006/relationships/hyperlink" Target="http://www.maxiconsumo.com/sucursal_capital/catalogsearch/result/?q=BOLSA%2040X60" TargetMode="External"/><Relationship Id="rId102" Type="http://schemas.openxmlformats.org/officeDocument/2006/relationships/hyperlink" Target="https://www.veadigital.com.ar/prod/12171/secador-boston-30-cm" TargetMode="External"/><Relationship Id="rId5" Type="http://schemas.openxmlformats.org/officeDocument/2006/relationships/hyperlink" Target="https://articulo.mercadolibre.com.ar/MLA-808583324-dispenser-para-alcohol-en-gel-jabon-shampoo-excelente-calidad-_JM?quantity=1" TargetMode="External"/><Relationship Id="rId90" Type="http://schemas.openxmlformats.org/officeDocument/2006/relationships/hyperlink" Target="https://supermercado.carrefour.com.ar/perfumeria.html?cat=6951&amp;utm_source=web-crf&amp;utm_medium=referral&amp;utm_content=talco&amp;utm_campaign=BuscadorInterno" TargetMode="External"/><Relationship Id="rId95" Type="http://schemas.openxmlformats.org/officeDocument/2006/relationships/hyperlink" Target="https://supermercado.carrefour.com.ar/catalogsearch/result/?q=poet" TargetMode="External"/><Relationship Id="rId22" Type="http://schemas.openxmlformats.org/officeDocument/2006/relationships/hyperlink" Target="https://www.walmart.com.ar/secador-de-goma-ascar-xlimp/p" TargetMode="External"/><Relationship Id="rId27" Type="http://schemas.openxmlformats.org/officeDocument/2006/relationships/hyperlink" Target="https://www.dinoonline.com.ar/super/producto/trapo-de-piso-dynex-gris-48x57-cm/_/A-2740205-2740205-s" TargetMode="External"/><Relationship Id="rId43" Type="http://schemas.openxmlformats.org/officeDocument/2006/relationships/hyperlink" Target="https://www.papeleratroquelcor.com.ar/bolsa-de-arranque-alta-densidad-35x45-750gr-x-ud---det--2324-009" TargetMode="External"/><Relationship Id="rId48" Type="http://schemas.openxmlformats.org/officeDocument/2006/relationships/hyperlink" Target="https://tienda.algabo.com/productos/shampoo-palta-argan-930ml/" TargetMode="External"/><Relationship Id="rId64" Type="http://schemas.openxmlformats.org/officeDocument/2006/relationships/hyperlink" Target="https://www.dinoonline.com.ar/super/producto/jabon-en-polvo-granby-matic-lavado-total-x-800-gr/_/A-2841208-2841208-s" TargetMode="External"/><Relationship Id="rId69" Type="http://schemas.openxmlformats.org/officeDocument/2006/relationships/hyperlink" Target="https://articulo.mercadolibre.com.ar/MLA-846818853-lustramuebles-en-aerosol-facilim-_JM" TargetMode="External"/><Relationship Id="rId113" Type="http://schemas.openxmlformats.org/officeDocument/2006/relationships/printerSettings" Target="../printerSettings/printerSettings1.bin"/><Relationship Id="rId80" Type="http://schemas.openxmlformats.org/officeDocument/2006/relationships/hyperlink" Target="https://articulo.mercadolibre.com.ar/MLA-861351505-bolsa-arranque-ad-40x60-bobina-x-750gr-_JM?quantity=1" TargetMode="External"/><Relationship Id="rId85" Type="http://schemas.openxmlformats.org/officeDocument/2006/relationships/hyperlink" Target="https://www.cotodigital3.com.ar/sitios/cdigi/producto/-talco-perfumado--algabo-doy-200-grm/_/A-00477884-00477884-200" TargetMode="External"/><Relationship Id="rId12" Type="http://schemas.openxmlformats.org/officeDocument/2006/relationships/hyperlink" Target="https://www.dinoonline.com.ar/super/producto/acondicionador-suave-aloe-vera-x-930-ml/_/A-2915846-2915846-s" TargetMode="External"/><Relationship Id="rId17" Type="http://schemas.openxmlformats.org/officeDocument/2006/relationships/hyperlink" Target="https://articulo.mercadolibre.com.ar/MLA-769544410-rollos-papel-higienico-4-unidades-por-300-mts-_JM?quantity=1" TargetMode="External"/><Relationship Id="rId33" Type="http://schemas.openxmlformats.org/officeDocument/2006/relationships/hyperlink" Target="https://www.veadigital.com.ar/prod/87625/guantes-plumitas-grande" TargetMode="External"/><Relationship Id="rId38" Type="http://schemas.openxmlformats.org/officeDocument/2006/relationships/hyperlink" Target="https://articulo.mercadolibre.com.ar/MLA-791355455-secador-de-piso-de-goma-con-cabo-metalico-30cm-condor-_JM?searchVariation=38477735697&amp;quantity=1&amp;variation=38477735697" TargetMode="External"/><Relationship Id="rId59" Type="http://schemas.openxmlformats.org/officeDocument/2006/relationships/hyperlink" Target="https://www.dinoonline.com.ar/super/producto/lavandina-nahuel-x1l/_/A-2830174-2830174-s" TargetMode="External"/><Relationship Id="rId103" Type="http://schemas.openxmlformats.org/officeDocument/2006/relationships/hyperlink" Target="http://maxiconsumo.com/sucursal_capital/franela-media-naranja-3544.html" TargetMode="External"/><Relationship Id="rId108" Type="http://schemas.openxmlformats.org/officeDocument/2006/relationships/hyperlink" Target="https://www.dinoonline.com.ar/super/producto/bolsas-para-residuos-profapack-45-x-60-cm-x-10-un/_/A-3020121-3020121-s" TargetMode="External"/><Relationship Id="rId54" Type="http://schemas.openxmlformats.org/officeDocument/2006/relationships/hyperlink" Target="https://www.dinoonline.com.ar/super/producto/desodorante-de-ambiente-glade-antitabaco-aerosol-x-360-ml/_/A-2811131-2811131-s" TargetMode="External"/><Relationship Id="rId70" Type="http://schemas.openxmlformats.org/officeDocument/2006/relationships/hyperlink" Target="http://www.elcaciquelimpieza.com.ar/es/productos/dt/id/30498/lustramueble-aero-x370c-ori-nasbril" TargetMode="External"/><Relationship Id="rId75" Type="http://schemas.openxmlformats.org/officeDocument/2006/relationships/hyperlink" Target="https://articulo.mercadolibre.com.ar/MLA-709119723-bolsa-arranque-corte-verduleria-20x30-x-750-gr-_JM?quantity=1" TargetMode="External"/><Relationship Id="rId91" Type="http://schemas.openxmlformats.org/officeDocument/2006/relationships/hyperlink" Target="https://supermercado.carrefour.com.ar/perfumeria.html?cat=6951&amp;utm_source=web-crf&amp;utm_medium=referral&amp;utm_content=talco&amp;utm_campaign=BuscadorInterno" TargetMode="External"/><Relationship Id="rId96" Type="http://schemas.openxmlformats.org/officeDocument/2006/relationships/hyperlink" Target="https://www.veadigital.com.ar/prod/431676/poett-multiespacios-solo-para-ti-900-ml" TargetMode="External"/><Relationship Id="rId1" Type="http://schemas.openxmlformats.org/officeDocument/2006/relationships/hyperlink" Target="https://supermercado.carrefour.com.ar/perfumeria/jabones.html?ec_marca=8626" TargetMode="External"/><Relationship Id="rId6" Type="http://schemas.openxmlformats.org/officeDocument/2006/relationships/hyperlink" Target="https://articulo.mercadolibre.com.ar/MLA-752625216-algabo-colonia-x500-inglesa-_JM?quantity=1" TargetMode="External"/><Relationship Id="rId15" Type="http://schemas.openxmlformats.org/officeDocument/2006/relationships/hyperlink" Target="https://www.cotodigital3.com.ar/sitios/cdigi/producto/-jabon-liquido-citrus-splash-algabo-doy-300-ml/_/A-00475570-00475570-200" TargetMode="External"/><Relationship Id="rId23" Type="http://schemas.openxmlformats.org/officeDocument/2006/relationships/hyperlink" Target="https://articulo.mercadolibre.com.ar/MLA-834470329-cajas-de-servilletas-1000-unidades-_JM?quantity=1" TargetMode="External"/><Relationship Id="rId28" Type="http://schemas.openxmlformats.org/officeDocument/2006/relationships/hyperlink" Target="https://www.veadigital.com.ar/prod/160673/trapo-de-piso-vea-gris--bck-1-un" TargetMode="External"/><Relationship Id="rId36" Type="http://schemas.openxmlformats.org/officeDocument/2006/relationships/hyperlink" Target="https://articulo.mercadolibre.com.ar/MLA-813348610-cepillo-de-mano-lava-auto-calabro-cp222-_JM?quantity=1" TargetMode="External"/><Relationship Id="rId49" Type="http://schemas.openxmlformats.org/officeDocument/2006/relationships/hyperlink" Target="https://articulo.mercadolibre.com.ar/MLA-614101756-shampoo-para-cabellos-normales-ph-neutro-x-5-lts-_JM?quantity=1&amp;variation=59534812933&amp;onAttributesExp=true" TargetMode="External"/><Relationship Id="rId57" Type="http://schemas.openxmlformats.org/officeDocument/2006/relationships/hyperlink" Target="https://www.dinoonline.com.ar/super/producto/suavizante-para-ropa-gigante-capullos-de-viloetas-x-900-ml/_/A-2800053-2800053-s" TargetMode="External"/><Relationship Id="rId106" Type="http://schemas.openxmlformats.org/officeDocument/2006/relationships/hyperlink" Target="http://ofitessen.com/product/bolsas-force-negra-45x60-x-30-uni/" TargetMode="External"/><Relationship Id="rId114" Type="http://schemas.openxmlformats.org/officeDocument/2006/relationships/vmlDrawing" Target="../drawings/vmlDrawing1.vml"/><Relationship Id="rId10" Type="http://schemas.openxmlformats.org/officeDocument/2006/relationships/hyperlink" Target="https://www.dinoonline.com.ar/super/producto/antitranspirante-axe-men-apollo-x-152-ml/_/A-2951384-2951384-s" TargetMode="External"/><Relationship Id="rId31" Type="http://schemas.openxmlformats.org/officeDocument/2006/relationships/hyperlink" Target="https://www.veadigital.com.ar/prod/87623/guantes-plumitas-chico" TargetMode="External"/><Relationship Id="rId44" Type="http://schemas.openxmlformats.org/officeDocument/2006/relationships/hyperlink" Target="https://www.siemprefarmacias.com.ar/producto/shampoo-suave-x-930-ml/151" TargetMode="External"/><Relationship Id="rId52" Type="http://schemas.openxmlformats.org/officeDocument/2006/relationships/hyperlink" Target="https://articulo.mercadolibre.com.ar/MLA-855848241-desodorante-de-ambiente-x-5-lts-por-mayor-minimo-10-unidades-_JM?quantity=1" TargetMode="External"/><Relationship Id="rId60" Type="http://schemas.openxmlformats.org/officeDocument/2006/relationships/hyperlink" Target="https://www.cotodigital3.com.ar/sitios/cdigi/producto/-lavandina-liquida-ayudin------botella-1-l/_/A-00005555-00005555-200" TargetMode="External"/><Relationship Id="rId65" Type="http://schemas.openxmlformats.org/officeDocument/2006/relationships/hyperlink" Target="https://www.dinoonline.com.ar/super/producto/jabon-en-polvo-drive-matic-rosas-y-lilas-x-10-kg/_/A-2841661-2841661-s" TargetMode="External"/><Relationship Id="rId73" Type="http://schemas.openxmlformats.org/officeDocument/2006/relationships/hyperlink" Target="https://articulo.mercadolibre.com.ar/MLA-856181514-cif-crema-flores-naranjo-cmicropa-750-grfcoplast-_JM?quantity=1" TargetMode="External"/><Relationship Id="rId78" Type="http://schemas.openxmlformats.org/officeDocument/2006/relationships/hyperlink" Target="https://articulo.mercadolibre.com.ar/MLA-844728845-bolsa-camiseta-50x60-super-reforzada-_JM?quantity=1" TargetMode="External"/><Relationship Id="rId81" Type="http://schemas.openxmlformats.org/officeDocument/2006/relationships/hyperlink" Target="https://www.dinoonline.com.ar/super/producto/pano-ballerina-multiuso-40x38-cm-x-3-un/_/A-2740021-2740021-s" TargetMode="External"/><Relationship Id="rId86" Type="http://schemas.openxmlformats.org/officeDocument/2006/relationships/hyperlink" Target="http://maxiconsumo.com/sucursal_capital/desodorante-unisex-nivea-roll-on-natural-fresh-50-ml-13778.html" TargetMode="External"/><Relationship Id="rId94" Type="http://schemas.openxmlformats.org/officeDocument/2006/relationships/hyperlink" Target="https://supermercado.carrefour.com.ar/catalogsearch/result/?q=escob" TargetMode="External"/><Relationship Id="rId99" Type="http://schemas.openxmlformats.org/officeDocument/2006/relationships/hyperlink" Target="https://articulo.mercadolibre.com.ar/MLA-846818853-lustramuebles-en-aerosol-facilim-_JM" TargetMode="External"/><Relationship Id="rId101" Type="http://schemas.openxmlformats.org/officeDocument/2006/relationships/hyperlink" Target="https://www.dinoonline.com.ar/super/producto/lustramuebles-facilin-aerosol-x-400-ml/_/A-2660061-2660061-s" TargetMode="External"/><Relationship Id="rId4" Type="http://schemas.openxmlformats.org/officeDocument/2006/relationships/hyperlink" Target="https://www.dinoonline.com.ar/super/producto/papel-higienico-campanita-soft-x-4-x-80-mt/_/A-2720087-2720087-s" TargetMode="External"/><Relationship Id="rId9" Type="http://schemas.openxmlformats.org/officeDocument/2006/relationships/hyperlink" Target="https://www.dinoonline.com.ar/super/producto/crema-corporal-hinds-hidratacion-esencial-x-250-ml/_/A-2921541-2921541-s" TargetMode="External"/><Relationship Id="rId13" Type="http://schemas.openxmlformats.org/officeDocument/2006/relationships/hyperlink" Target="https://www.cotodigital3.com.ar/sitios/cdigi/producto/-acondicionador-suave-coco-y-leche-botella-930-ml/_/A-00457052-00457052-200" TargetMode="External"/><Relationship Id="rId18" Type="http://schemas.openxmlformats.org/officeDocument/2006/relationships/hyperlink" Target="http://www.elcaciquelimpieza.com.ar/es/productos/dt/id/30317/papel-hig-4u-300m-c-grande---blanco" TargetMode="External"/><Relationship Id="rId39" Type="http://schemas.openxmlformats.org/officeDocument/2006/relationships/hyperlink" Target="https://articulo.mercadolibre.com.ar/MLA-780713483-secador-de-piso-doble-goma-50cms-con-cabo-sanremo-_JM?searchVariation=35165090940&amp;quantity=1&amp;variation=35165090940" TargetMode="External"/><Relationship Id="rId109" Type="http://schemas.openxmlformats.org/officeDocument/2006/relationships/hyperlink" Target="https://www.dinoonline.com.ar/super/producto/bolsas-para-residuos-profapack-45-x-60-cm-x-10-un/_/A-3020121-3020121-s" TargetMode="External"/><Relationship Id="rId34" Type="http://schemas.openxmlformats.org/officeDocument/2006/relationships/hyperlink" Target="https://www.dinoonline.com.ar/super/producto/mopa-patito-x-un/_/A-2760622-2760622-s" TargetMode="External"/><Relationship Id="rId50" Type="http://schemas.openxmlformats.org/officeDocument/2006/relationships/hyperlink" Target="https://articulo.mercadolibre.com.ar/MLA-774475394-shampoo-neutro-x-5-lts-elevacion-_JM?quantity=1" TargetMode="External"/><Relationship Id="rId55" Type="http://schemas.openxmlformats.org/officeDocument/2006/relationships/hyperlink" Target="https://www.dinoonline.com.ar/super/producto/detergente-ala-plus-aloe-vera-x-750-ml/_/A-2790503-2790503-s" TargetMode="External"/><Relationship Id="rId76" Type="http://schemas.openxmlformats.org/officeDocument/2006/relationships/hyperlink" Target="https://dixlimpieza.com/tienda/rapibol-bolsa-camiseta-50-x-60-100-bolsas/" TargetMode="External"/><Relationship Id="rId97" Type="http://schemas.openxmlformats.org/officeDocument/2006/relationships/hyperlink" Target="http://maxiconsumo.com/sucursal_capital/catalogsearch/result/?q=poet" TargetMode="External"/><Relationship Id="rId104" Type="http://schemas.openxmlformats.org/officeDocument/2006/relationships/hyperlink" Target="https://supermercado.carrefour.com.ar/catalogsearch/result/?q=pa%C3%B1o+amarillo" TargetMode="External"/><Relationship Id="rId7" Type="http://schemas.openxmlformats.org/officeDocument/2006/relationships/hyperlink" Target="https://www.walmart.com.ar/colonia-ambre-algabo-500ml/p" TargetMode="External"/><Relationship Id="rId71" Type="http://schemas.openxmlformats.org/officeDocument/2006/relationships/hyperlink" Target="https://www.dinoonline.com.ar/super/producto/limpiador-glade-para-pisos-floral-x-4-lt/_/A-2750443-2750443-s" TargetMode="External"/><Relationship Id="rId92" Type="http://schemas.openxmlformats.org/officeDocument/2006/relationships/hyperlink" Target="https://www.walmart.com.ar/escobillon-curvo-la-gauchita/p" TargetMode="External"/><Relationship Id="rId2" Type="http://schemas.openxmlformats.org/officeDocument/2006/relationships/hyperlink" Target="https://www.cotodigital3.com.ar/sitios/cdigi/producto/-maquina-de-afeitar-bic-confort-2-paquete-10-unidades/_/A-00194348-00194348-200" TargetMode="External"/><Relationship Id="rId29" Type="http://schemas.openxmlformats.org/officeDocument/2006/relationships/hyperlink" Target="https://www.dinoonline.com.ar/super/producto/esponja-brilhus-multiuso-x-un/_/A-2780177-2780177-s" TargetMode="External"/><Relationship Id="rId24" Type="http://schemas.openxmlformats.org/officeDocument/2006/relationships/hyperlink" Target="https://articulo.mercadolibre.com.ar/MLA-860651455-servilletas-de-papel-descartables-x-1000-unidades-en-caja-_JM" TargetMode="External"/><Relationship Id="rId40" Type="http://schemas.openxmlformats.org/officeDocument/2006/relationships/hyperlink" Target="https://articulo.mercadolibre.com.ar/MLA-855981518-secador-de-piso-plastico-novica-ballena-40-cm-_JM?quantity=1&amp;variation=56052852386" TargetMode="External"/><Relationship Id="rId45" Type="http://schemas.openxmlformats.org/officeDocument/2006/relationships/hyperlink" Target="https://www.dinoonline.com.ar/super/producto/toalla-femenina-doncella-normal-con-alas-sin-perfume-x-8-un/_/A-2940314-2940314-s" TargetMode="External"/><Relationship Id="rId66" Type="http://schemas.openxmlformats.org/officeDocument/2006/relationships/hyperlink" Target="https://dixlimpieza.com/tienda/ala-jabon-en-polvo-matic-x-10-kg/" TargetMode="External"/><Relationship Id="rId87" Type="http://schemas.openxmlformats.org/officeDocument/2006/relationships/hyperlink" Target="https://articulo.mercadolibre.com.ar/MLA-692871230-detergente-multiuso-x-1-litro-b10-clean-lab-_JM" TargetMode="External"/><Relationship Id="rId110" Type="http://schemas.openxmlformats.org/officeDocument/2006/relationships/hyperlink" Target="https://www.walmart.com.ar/escobillon-curvo-la-gauchita/p" TargetMode="External"/><Relationship Id="rId115" Type="http://schemas.openxmlformats.org/officeDocument/2006/relationships/comments" Target="../comments1.xml"/><Relationship Id="rId61" Type="http://schemas.openxmlformats.org/officeDocument/2006/relationships/hyperlink" Target="https://www.dinoonline.com.ar/super/producto/jabon-en-polvo-limzul-clasico-matic-x-400-gr/_/A-2841467-2841467-s" TargetMode="External"/><Relationship Id="rId82" Type="http://schemas.openxmlformats.org/officeDocument/2006/relationships/hyperlink" Target="https://supermercado.carrefour.com.ar/catalogsearch/result/?q=Maquina+de+afeitar+Bic+Comfort+twin+pack+x+10+un." TargetMode="External"/><Relationship Id="rId19" Type="http://schemas.openxmlformats.org/officeDocument/2006/relationships/hyperlink" Target="http://ofitessen.com/product/franela-mr-trapo-40x50-premium/" TargetMode="External"/><Relationship Id="rId14" Type="http://schemas.openxmlformats.org/officeDocument/2006/relationships/hyperlink" Target="https://www.cotodigital3.com.ar/sitios/cdigi/producto/-desodorante-antitraspirante-dove-invisible-dry-roll-on-50-cc/_/A-00197872-00197872-200" TargetMode="External"/><Relationship Id="rId30" Type="http://schemas.openxmlformats.org/officeDocument/2006/relationships/hyperlink" Target="https://www.veadigital.com.ar/prod/165113/esponja-vea-lisa" TargetMode="External"/><Relationship Id="rId35" Type="http://schemas.openxmlformats.org/officeDocument/2006/relationships/hyperlink" Target="https://www.dinoonline.com.ar/super/producto/escoba-meli-brill-con-capuchon-x-un/_/A-2760122-2760122-s" TargetMode="External"/><Relationship Id="rId56" Type="http://schemas.openxmlformats.org/officeDocument/2006/relationships/hyperlink" Target="https://www.dinoonline.com.ar/super/producto/detergente-ala-plus-aloe-vera-x-750-ml/_/A-2790503-2790503-s" TargetMode="External"/><Relationship Id="rId77" Type="http://schemas.openxmlformats.org/officeDocument/2006/relationships/hyperlink" Target="https://articulo.mercadolibre.com.ar/MLA-612557788-bolsas-camiseta-50x60-_JM?quantity=1" TargetMode="External"/><Relationship Id="rId100" Type="http://schemas.openxmlformats.org/officeDocument/2006/relationships/hyperlink" Target="http://www.elcaciquelimpieza.com.ar/es/productos/dt/id/30498/lustramueble-aero-x370c-ori-nasbril" TargetMode="External"/><Relationship Id="rId105" Type="http://schemas.openxmlformats.org/officeDocument/2006/relationships/hyperlink" Target="https://www.veadigital.com.ar/Comprar/Home.aspx" TargetMode="External"/><Relationship Id="rId8" Type="http://schemas.openxmlformats.org/officeDocument/2006/relationships/hyperlink" Target="https://www.anikashop.com.ar/algabo-colonia-x500-ambre" TargetMode="External"/><Relationship Id="rId51" Type="http://schemas.openxmlformats.org/officeDocument/2006/relationships/hyperlink" Target="https://www.cotodigital3.com.ar/sitios/cdigi/producto/-talco-perfumado--algabo-doy-200-grm/_/A-00477884-00477884-200" TargetMode="External"/><Relationship Id="rId72" Type="http://schemas.openxmlformats.org/officeDocument/2006/relationships/hyperlink" Target="https://www.cotodigital3.com.ar/sitios/cdigi/producto/-limpiador-poett-primavera-lib-enjg-bot-4-lt/_/A-00269022-00269022-200" TargetMode="External"/><Relationship Id="rId93" Type="http://schemas.openxmlformats.org/officeDocument/2006/relationships/hyperlink" Target="https://www.veadigital.com.ar/prod/521144/escobillon-la-gauchita-laqueado" TargetMode="External"/><Relationship Id="rId98" Type="http://schemas.openxmlformats.org/officeDocument/2006/relationships/hyperlink" Target="https://www.walmart.com.ar/velas-chicas-amanecer-4-u/p" TargetMode="External"/><Relationship Id="rId3" Type="http://schemas.openxmlformats.org/officeDocument/2006/relationships/hyperlink" Target="http://www.elcaciquelimpieza.com.ar/es/productos/dt/id/29917/jabon-en-pan-blanco-1u-150g-federal" TargetMode="External"/><Relationship Id="rId25" Type="http://schemas.openxmlformats.org/officeDocument/2006/relationships/hyperlink" Target="http://www.maxiconsumo.com/sucursal_capital/catalogsearch/result/?q=sopapa" TargetMode="External"/><Relationship Id="rId46" Type="http://schemas.openxmlformats.org/officeDocument/2006/relationships/hyperlink" Target="https://www.veadigital.com.ar/prod/450261/shampoo-suave-naturals-miel-y-almendras-930-ml" TargetMode="External"/><Relationship Id="rId67" Type="http://schemas.openxmlformats.org/officeDocument/2006/relationships/hyperlink" Target="https://articulo.mercadolibre.com.ar/MLA-851925954-jabon-en-polvo-drive-matic-x-10-kg-_JM?quantity=1" TargetMode="External"/><Relationship Id="rId20" Type="http://schemas.openxmlformats.org/officeDocument/2006/relationships/hyperlink" Target="https://www.dinoonline.com.ar/super/producto/franela-romyl-de-limpieza-50x40-cm/_/A-2740163-2740163-s" TargetMode="External"/><Relationship Id="rId41" Type="http://schemas.openxmlformats.org/officeDocument/2006/relationships/hyperlink" Target="https://www.papeleratroquelcor.com.ar/bolsa-de-arranque-alta-densidad-25x35-750gr-x-ud---det--2324-005" TargetMode="External"/><Relationship Id="rId62" Type="http://schemas.openxmlformats.org/officeDocument/2006/relationships/hyperlink" Target="https://www.cotodigital3.com.ar/sitios/cdigi/producto/-jabon-en-polvo-lavado-matic-zorro-bsa-400-grm/_/A-00490197-00490197-200" TargetMode="External"/><Relationship Id="rId83" Type="http://schemas.openxmlformats.org/officeDocument/2006/relationships/hyperlink" Target="https://www.cotodigital3.com.ar/sitios/cdigi/producto/-limpcremoso-orig-c-microp-cif-bot-750-grm/_/A-00253805-00253805-200" TargetMode="External"/><Relationship Id="rId88" Type="http://schemas.openxmlformats.org/officeDocument/2006/relationships/hyperlink" Target="https://www.walmart.com.ar/escobillon-con-cabo-rebatible/p" TargetMode="External"/><Relationship Id="rId111" Type="http://schemas.openxmlformats.org/officeDocument/2006/relationships/hyperlink" Target="https://www.veadigital.com.ar/prod/521144/escobillon-la-gauchita-laquead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O125"/>
  <sheetViews>
    <sheetView tabSelected="1" topLeftCell="A104" zoomScale="80" zoomScaleNormal="80" workbookViewId="0">
      <selection activeCell="B120" sqref="B120"/>
    </sheetView>
  </sheetViews>
  <sheetFormatPr baseColWidth="10" defaultRowHeight="15" x14ac:dyDescent="0.25"/>
  <cols>
    <col min="1" max="1" width="5.28515625" customWidth="1"/>
    <col min="2" max="2" width="14.85546875" customWidth="1"/>
    <col min="3" max="3" width="39" customWidth="1"/>
    <col min="4" max="4" width="16.5703125" bestFit="1" customWidth="1"/>
    <col min="5" max="5" width="13.85546875" bestFit="1" customWidth="1"/>
    <col min="6" max="6" width="9.42578125" bestFit="1" customWidth="1"/>
    <col min="7" max="7" width="13.42578125" bestFit="1" customWidth="1"/>
    <col min="8" max="8" width="13.42578125" customWidth="1"/>
    <col min="9" max="9" width="19" customWidth="1"/>
    <col min="10" max="10" width="14.7109375" bestFit="1" customWidth="1"/>
    <col min="11" max="11" width="20.7109375" customWidth="1"/>
    <col min="12" max="12" width="14.140625" customWidth="1"/>
    <col min="13" max="13" width="19.140625" customWidth="1"/>
    <col min="14" max="14" width="19.7109375" customWidth="1"/>
  </cols>
  <sheetData>
    <row r="3" spans="1:15" ht="15" customHeight="1" x14ac:dyDescent="0.25">
      <c r="B3" s="44" t="s">
        <v>32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4" spans="1:15" ht="15" customHeight="1" x14ac:dyDescent="0.25">
      <c r="B4" s="42" t="s">
        <v>416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"/>
      <c r="O4" s="1"/>
    </row>
    <row r="5" spans="1:15" ht="45" x14ac:dyDescent="0.25">
      <c r="B5" s="2" t="s">
        <v>0</v>
      </c>
      <c r="C5" s="2" t="s">
        <v>1</v>
      </c>
      <c r="D5" s="2" t="s">
        <v>3</v>
      </c>
      <c r="E5" s="2" t="s">
        <v>2</v>
      </c>
      <c r="F5" s="2" t="s">
        <v>4</v>
      </c>
      <c r="G5" s="2" t="s">
        <v>5</v>
      </c>
      <c r="H5" s="2" t="s">
        <v>30</v>
      </c>
      <c r="I5" s="2" t="s">
        <v>7</v>
      </c>
      <c r="J5" s="2" t="s">
        <v>8</v>
      </c>
      <c r="K5" s="2" t="s">
        <v>9</v>
      </c>
      <c r="L5" s="2" t="s">
        <v>10</v>
      </c>
      <c r="M5" s="5" t="s">
        <v>11</v>
      </c>
      <c r="N5" s="6" t="s">
        <v>70</v>
      </c>
      <c r="O5" s="1"/>
    </row>
    <row r="6" spans="1:15" x14ac:dyDescent="0.25">
      <c r="A6" s="9">
        <v>1</v>
      </c>
      <c r="B6" s="15" t="s">
        <v>21</v>
      </c>
      <c r="C6" s="28" t="s">
        <v>271</v>
      </c>
      <c r="D6" s="8" t="s">
        <v>40</v>
      </c>
      <c r="E6" s="8" t="s">
        <v>272</v>
      </c>
      <c r="F6" s="13">
        <v>38.39</v>
      </c>
      <c r="G6" s="3">
        <f t="shared" ref="G6:G15" si="0">(H6+J6+L6)/3</f>
        <v>59.983333333333327</v>
      </c>
      <c r="H6" s="14">
        <v>52.5</v>
      </c>
      <c r="I6" s="11" t="s">
        <v>59</v>
      </c>
      <c r="J6" s="14">
        <v>66.55</v>
      </c>
      <c r="K6" s="11" t="s">
        <v>60</v>
      </c>
      <c r="L6" s="14">
        <v>60.9</v>
      </c>
      <c r="M6" s="11" t="s">
        <v>391</v>
      </c>
      <c r="N6" s="10" t="s">
        <v>69</v>
      </c>
      <c r="O6" s="7"/>
    </row>
    <row r="7" spans="1:15" x14ac:dyDescent="0.25">
      <c r="A7" s="9">
        <v>2</v>
      </c>
      <c r="B7" s="15" t="s">
        <v>28</v>
      </c>
      <c r="C7" s="29" t="s">
        <v>273</v>
      </c>
      <c r="D7" s="8" t="s">
        <v>47</v>
      </c>
      <c r="E7" s="8" t="s">
        <v>42</v>
      </c>
      <c r="F7" s="13">
        <v>59.9</v>
      </c>
      <c r="G7" s="3">
        <f t="shared" si="0"/>
        <v>166.72666666666666</v>
      </c>
      <c r="H7" s="14">
        <v>172</v>
      </c>
      <c r="I7" s="11" t="s">
        <v>65</v>
      </c>
      <c r="J7" s="14">
        <v>156.68</v>
      </c>
      <c r="K7" s="11" t="s">
        <v>66</v>
      </c>
      <c r="L7" s="14">
        <v>171.5</v>
      </c>
      <c r="M7" s="11" t="s">
        <v>67</v>
      </c>
      <c r="N7" s="12" t="s">
        <v>195</v>
      </c>
      <c r="O7" s="7"/>
    </row>
    <row r="8" spans="1:15" s="7" customFormat="1" ht="45" x14ac:dyDescent="0.25">
      <c r="A8" s="9">
        <v>3</v>
      </c>
      <c r="B8" s="15" t="s">
        <v>19</v>
      </c>
      <c r="C8" s="31" t="s">
        <v>274</v>
      </c>
      <c r="D8" s="16" t="s">
        <v>35</v>
      </c>
      <c r="E8" s="16" t="s">
        <v>275</v>
      </c>
      <c r="F8" s="17">
        <v>36.5</v>
      </c>
      <c r="G8" s="33">
        <f t="shared" si="0"/>
        <v>141.10999999999999</v>
      </c>
      <c r="H8" s="19">
        <v>149.06</v>
      </c>
      <c r="I8" s="20" t="s">
        <v>491</v>
      </c>
      <c r="J8" s="19">
        <v>125.21</v>
      </c>
      <c r="K8" s="20" t="s">
        <v>493</v>
      </c>
      <c r="L8" s="19">
        <v>149.06</v>
      </c>
      <c r="M8" s="20" t="s">
        <v>492</v>
      </c>
      <c r="N8" s="34" t="s">
        <v>195</v>
      </c>
    </row>
    <row r="9" spans="1:15" s="7" customFormat="1" ht="60" x14ac:dyDescent="0.25">
      <c r="A9" s="9">
        <v>4</v>
      </c>
      <c r="B9" s="15" t="s">
        <v>12</v>
      </c>
      <c r="C9" s="30" t="s">
        <v>276</v>
      </c>
      <c r="D9" s="16" t="s">
        <v>35</v>
      </c>
      <c r="E9" s="16" t="s">
        <v>31</v>
      </c>
      <c r="F9" s="17">
        <v>36.200000000000003</v>
      </c>
      <c r="G9" s="18">
        <f t="shared" si="0"/>
        <v>76.790000000000006</v>
      </c>
      <c r="H9" s="19">
        <v>59.9</v>
      </c>
      <c r="I9" s="20" t="s">
        <v>392</v>
      </c>
      <c r="J9" s="19">
        <v>79.47</v>
      </c>
      <c r="K9" s="20" t="s">
        <v>49</v>
      </c>
      <c r="L9" s="19">
        <v>91</v>
      </c>
      <c r="M9" s="20" t="s">
        <v>393</v>
      </c>
      <c r="N9" s="12" t="s">
        <v>195</v>
      </c>
    </row>
    <row r="10" spans="1:15" s="7" customFormat="1" ht="30" x14ac:dyDescent="0.25">
      <c r="A10" s="9">
        <v>5</v>
      </c>
      <c r="B10" s="15" t="s">
        <v>16</v>
      </c>
      <c r="C10" s="30" t="s">
        <v>117</v>
      </c>
      <c r="D10" s="16" t="s">
        <v>34</v>
      </c>
      <c r="E10" s="8" t="s">
        <v>42</v>
      </c>
      <c r="F10" s="17">
        <v>19.899999999999999</v>
      </c>
      <c r="G10" s="18">
        <f t="shared" si="0"/>
        <v>30.659999999999997</v>
      </c>
      <c r="H10" s="19">
        <v>24.9</v>
      </c>
      <c r="I10" s="20" t="s">
        <v>395</v>
      </c>
      <c r="J10" s="19">
        <v>39</v>
      </c>
      <c r="K10" s="20" t="s">
        <v>53</v>
      </c>
      <c r="L10" s="19">
        <v>28.08</v>
      </c>
      <c r="M10" s="20" t="s">
        <v>394</v>
      </c>
      <c r="N10" s="12" t="s">
        <v>195</v>
      </c>
    </row>
    <row r="11" spans="1:15" s="7" customFormat="1" ht="30" x14ac:dyDescent="0.25">
      <c r="A11" s="9">
        <v>6</v>
      </c>
      <c r="B11" s="15" t="s">
        <v>22</v>
      </c>
      <c r="C11" s="30" t="s">
        <v>277</v>
      </c>
      <c r="D11" s="16" t="s">
        <v>44</v>
      </c>
      <c r="E11" s="16" t="s">
        <v>43</v>
      </c>
      <c r="F11" s="17">
        <v>94.44</v>
      </c>
      <c r="G11" s="18">
        <f t="shared" si="0"/>
        <v>129.47999999999999</v>
      </c>
      <c r="H11" s="19">
        <v>124.9</v>
      </c>
      <c r="I11" s="20" t="s">
        <v>396</v>
      </c>
      <c r="J11" s="19">
        <v>121.9</v>
      </c>
      <c r="K11" s="20" t="s">
        <v>61</v>
      </c>
      <c r="L11" s="19">
        <v>141.63999999999999</v>
      </c>
      <c r="M11" s="20" t="s">
        <v>62</v>
      </c>
      <c r="N11" s="12" t="s">
        <v>195</v>
      </c>
    </row>
    <row r="12" spans="1:15" s="7" customFormat="1" x14ac:dyDescent="0.25">
      <c r="A12" s="9">
        <v>7</v>
      </c>
      <c r="B12" s="15" t="s">
        <v>14</v>
      </c>
      <c r="C12" s="30" t="s">
        <v>280</v>
      </c>
      <c r="D12" s="16" t="s">
        <v>35</v>
      </c>
      <c r="E12" s="16" t="s">
        <v>275</v>
      </c>
      <c r="F12" s="17">
        <v>23.45</v>
      </c>
      <c r="G12" s="18">
        <f t="shared" si="0"/>
        <v>83.00333333333333</v>
      </c>
      <c r="H12" s="19">
        <v>54.01</v>
      </c>
      <c r="I12" s="20" t="s">
        <v>480</v>
      </c>
      <c r="J12" s="19">
        <v>137</v>
      </c>
      <c r="K12" s="20" t="s">
        <v>481</v>
      </c>
      <c r="L12" s="19">
        <v>58</v>
      </c>
      <c r="M12" s="20" t="s">
        <v>482</v>
      </c>
      <c r="N12" s="32" t="s">
        <v>483</v>
      </c>
    </row>
    <row r="13" spans="1:15" s="7" customFormat="1" ht="30" x14ac:dyDescent="0.25">
      <c r="A13" s="9">
        <v>8</v>
      </c>
      <c r="B13" s="15" t="s">
        <v>25</v>
      </c>
      <c r="C13" s="30" t="s">
        <v>278</v>
      </c>
      <c r="D13" s="16" t="s">
        <v>45</v>
      </c>
      <c r="E13" s="16" t="s">
        <v>42</v>
      </c>
      <c r="F13" s="17">
        <v>2.75</v>
      </c>
      <c r="G13" s="18">
        <f t="shared" si="0"/>
        <v>196.82333333333335</v>
      </c>
      <c r="H13" s="19">
        <v>580</v>
      </c>
      <c r="I13" s="20" t="s">
        <v>397</v>
      </c>
      <c r="J13" s="19">
        <v>5.47</v>
      </c>
      <c r="K13" s="20" t="s">
        <v>259</v>
      </c>
      <c r="L13" s="19">
        <v>5</v>
      </c>
      <c r="M13" s="20" t="s">
        <v>398</v>
      </c>
      <c r="N13" s="22" t="s">
        <v>260</v>
      </c>
    </row>
    <row r="14" spans="1:15" s="7" customFormat="1" ht="45" x14ac:dyDescent="0.25">
      <c r="A14" s="9">
        <v>9</v>
      </c>
      <c r="B14" s="15" t="s">
        <v>27</v>
      </c>
      <c r="C14" s="21" t="s">
        <v>279</v>
      </c>
      <c r="D14" s="16" t="s">
        <v>46</v>
      </c>
      <c r="E14" s="16" t="s">
        <v>281</v>
      </c>
      <c r="F14" s="17">
        <v>885</v>
      </c>
      <c r="G14" s="27">
        <f t="shared" si="0"/>
        <v>0</v>
      </c>
      <c r="H14" s="19"/>
      <c r="I14" s="20"/>
      <c r="J14" s="19"/>
      <c r="K14" s="20"/>
      <c r="L14" s="19"/>
      <c r="M14" s="20"/>
      <c r="N14" s="22" t="s">
        <v>261</v>
      </c>
    </row>
    <row r="15" spans="1:15" s="7" customFormat="1" ht="45" x14ac:dyDescent="0.25">
      <c r="A15" s="9">
        <v>10</v>
      </c>
      <c r="B15" s="15" t="s">
        <v>24</v>
      </c>
      <c r="C15" s="31" t="s">
        <v>490</v>
      </c>
      <c r="D15" s="16" t="s">
        <v>45</v>
      </c>
      <c r="E15" s="8" t="s">
        <v>42</v>
      </c>
      <c r="F15" s="17">
        <v>4.75</v>
      </c>
      <c r="G15" s="33">
        <f t="shared" si="0"/>
        <v>6.2</v>
      </c>
      <c r="H15" s="19">
        <v>5.9</v>
      </c>
      <c r="I15" s="20" t="s">
        <v>487</v>
      </c>
      <c r="J15" s="19">
        <v>6.2</v>
      </c>
      <c r="K15" s="20" t="s">
        <v>488</v>
      </c>
      <c r="L15" s="19">
        <v>6.5</v>
      </c>
      <c r="M15" s="20" t="s">
        <v>489</v>
      </c>
      <c r="N15" s="22" t="s">
        <v>261</v>
      </c>
    </row>
    <row r="16" spans="1:15" s="7" customFormat="1" x14ac:dyDescent="0.25">
      <c r="A16" s="9">
        <v>11</v>
      </c>
      <c r="B16" s="15" t="s">
        <v>26</v>
      </c>
      <c r="C16" s="30" t="s">
        <v>282</v>
      </c>
      <c r="D16" s="16" t="s">
        <v>138</v>
      </c>
      <c r="E16" s="8"/>
      <c r="F16" s="17"/>
      <c r="G16" s="18">
        <f t="shared" ref="G16" si="1">+(H16+J16+L16)/3</f>
        <v>2.8699999999999997</v>
      </c>
      <c r="H16" s="19">
        <v>2.48</v>
      </c>
      <c r="I16" s="20" t="s">
        <v>169</v>
      </c>
      <c r="J16" s="19">
        <v>2.95</v>
      </c>
      <c r="K16" s="20" t="s">
        <v>170</v>
      </c>
      <c r="L16" s="19">
        <v>3.18</v>
      </c>
      <c r="M16" s="20" t="s">
        <v>171</v>
      </c>
      <c r="N16" s="12" t="s">
        <v>69</v>
      </c>
    </row>
    <row r="17" spans="1:14" s="7" customFormat="1" x14ac:dyDescent="0.25">
      <c r="A17" s="9">
        <v>12</v>
      </c>
      <c r="B17" s="15" t="s">
        <v>17</v>
      </c>
      <c r="C17" s="30" t="s">
        <v>283</v>
      </c>
      <c r="D17" s="16" t="s">
        <v>37</v>
      </c>
      <c r="E17" s="8" t="s">
        <v>284</v>
      </c>
      <c r="F17" s="17">
        <v>63.6</v>
      </c>
      <c r="G17" s="18">
        <f t="shared" ref="G17" si="2">(H17+J17+L17)/3</f>
        <v>60.62</v>
      </c>
      <c r="H17" s="19">
        <v>32.659999999999997</v>
      </c>
      <c r="I17" s="20" t="s">
        <v>399</v>
      </c>
      <c r="J17" s="19">
        <v>84.6</v>
      </c>
      <c r="K17" s="20" t="s">
        <v>54</v>
      </c>
      <c r="L17" s="19">
        <v>64.599999999999994</v>
      </c>
      <c r="M17" s="20" t="s">
        <v>55</v>
      </c>
      <c r="N17" s="12" t="s">
        <v>69</v>
      </c>
    </row>
    <row r="18" spans="1:14" s="7" customFormat="1" ht="30" x14ac:dyDescent="0.25">
      <c r="A18" s="9">
        <v>13</v>
      </c>
      <c r="B18" s="15" t="s">
        <v>13</v>
      </c>
      <c r="C18" s="30" t="s">
        <v>285</v>
      </c>
      <c r="D18" s="16" t="s">
        <v>33</v>
      </c>
      <c r="E18" s="16" t="s">
        <v>168</v>
      </c>
      <c r="F18" s="17">
        <v>29.98</v>
      </c>
      <c r="G18" s="18">
        <f t="shared" ref="G18" si="3">(H18+J18+L18)/3</f>
        <v>40.116666666666667</v>
      </c>
      <c r="H18" s="19">
        <v>35.619999999999997</v>
      </c>
      <c r="I18" s="20" t="s">
        <v>401</v>
      </c>
      <c r="J18" s="19">
        <v>58.13</v>
      </c>
      <c r="K18" s="20" t="s">
        <v>402</v>
      </c>
      <c r="L18" s="19">
        <v>26.6</v>
      </c>
      <c r="M18" s="20" t="s">
        <v>50</v>
      </c>
      <c r="N18" s="22" t="s">
        <v>400</v>
      </c>
    </row>
    <row r="19" spans="1:14" s="7" customFormat="1" ht="30" x14ac:dyDescent="0.25">
      <c r="A19" s="9">
        <v>14</v>
      </c>
      <c r="B19" s="15" t="s">
        <v>15</v>
      </c>
      <c r="C19" s="30" t="s">
        <v>286</v>
      </c>
      <c r="D19" s="16" t="s">
        <v>36</v>
      </c>
      <c r="E19" s="8" t="s">
        <v>42</v>
      </c>
      <c r="F19" s="17">
        <v>16.489999999999998</v>
      </c>
      <c r="G19" s="18">
        <f t="shared" ref="G19" si="4">(H19+J19+L19)/3</f>
        <v>25.706666666666667</v>
      </c>
      <c r="H19" s="19">
        <v>36.380000000000003</v>
      </c>
      <c r="I19" s="20" t="s">
        <v>403</v>
      </c>
      <c r="J19" s="19">
        <v>21.94</v>
      </c>
      <c r="K19" s="20" t="s">
        <v>51</v>
      </c>
      <c r="L19" s="19">
        <v>18.8</v>
      </c>
      <c r="M19" s="20" t="s">
        <v>52</v>
      </c>
      <c r="N19" s="12" t="s">
        <v>69</v>
      </c>
    </row>
    <row r="20" spans="1:14" s="7" customFormat="1" ht="30" x14ac:dyDescent="0.25">
      <c r="A20" s="9">
        <v>15</v>
      </c>
      <c r="B20" s="15" t="s">
        <v>20</v>
      </c>
      <c r="C20" s="30" t="s">
        <v>287</v>
      </c>
      <c r="D20" s="16" t="s">
        <v>41</v>
      </c>
      <c r="E20" s="8" t="s">
        <v>42</v>
      </c>
      <c r="F20" s="17">
        <v>21.96</v>
      </c>
      <c r="G20" s="18">
        <f t="shared" ref="G20" si="5">(H20+J20+L20)/3</f>
        <v>51.1</v>
      </c>
      <c r="H20" s="19">
        <v>69.650000000000006</v>
      </c>
      <c r="I20" s="20" t="s">
        <v>405</v>
      </c>
      <c r="J20" s="19">
        <v>42.35</v>
      </c>
      <c r="K20" s="20" t="s">
        <v>58</v>
      </c>
      <c r="L20" s="19">
        <v>41.3</v>
      </c>
      <c r="M20" s="20" t="s">
        <v>404</v>
      </c>
      <c r="N20" s="12" t="s">
        <v>69</v>
      </c>
    </row>
    <row r="21" spans="1:14" s="7" customFormat="1" ht="45" x14ac:dyDescent="0.25">
      <c r="A21" s="9">
        <v>16</v>
      </c>
      <c r="B21" s="15" t="s">
        <v>18</v>
      </c>
      <c r="C21" s="30" t="s">
        <v>288</v>
      </c>
      <c r="D21" s="16" t="s">
        <v>38</v>
      </c>
      <c r="E21" s="16" t="s">
        <v>39</v>
      </c>
      <c r="F21" s="17">
        <v>41.08</v>
      </c>
      <c r="G21" s="18">
        <f t="shared" ref="G21" si="6">(H21+J21+L21)/3</f>
        <v>52.216666666666669</v>
      </c>
      <c r="H21" s="19">
        <v>45.9</v>
      </c>
      <c r="I21" s="20" t="s">
        <v>406</v>
      </c>
      <c r="J21" s="19">
        <v>51.25</v>
      </c>
      <c r="K21" s="20" t="s">
        <v>56</v>
      </c>
      <c r="L21" s="19">
        <v>59.5</v>
      </c>
      <c r="M21" s="20" t="s">
        <v>57</v>
      </c>
      <c r="N21" s="22" t="s">
        <v>72</v>
      </c>
    </row>
    <row r="22" spans="1:14" s="7" customFormat="1" x14ac:dyDescent="0.25">
      <c r="A22" s="9">
        <v>17</v>
      </c>
      <c r="B22" s="15" t="s">
        <v>29</v>
      </c>
      <c r="C22" s="30" t="s">
        <v>289</v>
      </c>
      <c r="D22" s="16" t="s">
        <v>48</v>
      </c>
      <c r="E22" s="16" t="s">
        <v>6</v>
      </c>
      <c r="F22" s="17">
        <v>715</v>
      </c>
      <c r="G22" s="18">
        <f t="shared" ref="G22" si="7">(H22+J22+L22)/3</f>
        <v>830.33333333333337</v>
      </c>
      <c r="H22" s="19">
        <v>699</v>
      </c>
      <c r="I22" s="20" t="s">
        <v>407</v>
      </c>
      <c r="J22" s="19">
        <v>813</v>
      </c>
      <c r="K22" s="20" t="s">
        <v>68</v>
      </c>
      <c r="L22" s="19">
        <v>979</v>
      </c>
      <c r="M22" s="20" t="s">
        <v>408</v>
      </c>
      <c r="N22" s="12" t="s">
        <v>69</v>
      </c>
    </row>
    <row r="23" spans="1:14" s="7" customFormat="1" x14ac:dyDescent="0.25">
      <c r="A23" s="9">
        <v>18</v>
      </c>
      <c r="B23" s="15" t="s">
        <v>73</v>
      </c>
      <c r="C23" s="30" t="s">
        <v>290</v>
      </c>
      <c r="D23" s="16" t="s">
        <v>75</v>
      </c>
      <c r="E23" s="8" t="s">
        <v>42</v>
      </c>
      <c r="F23" s="17">
        <v>13.68</v>
      </c>
      <c r="G23" s="18">
        <f t="shared" ref="G23:G42" si="8">(H23+J23+L23)/3</f>
        <v>26.566666666666666</v>
      </c>
      <c r="H23" s="19">
        <v>21.9</v>
      </c>
      <c r="I23" s="20" t="s">
        <v>409</v>
      </c>
      <c r="J23" s="19">
        <v>37</v>
      </c>
      <c r="K23" s="20" t="s">
        <v>191</v>
      </c>
      <c r="L23" s="19">
        <v>20.8</v>
      </c>
      <c r="M23" s="20" t="s">
        <v>192</v>
      </c>
      <c r="N23" s="12" t="s">
        <v>195</v>
      </c>
    </row>
    <row r="24" spans="1:14" s="7" customFormat="1" ht="30" x14ac:dyDescent="0.25">
      <c r="A24" s="9">
        <v>19</v>
      </c>
      <c r="B24" s="15" t="s">
        <v>74</v>
      </c>
      <c r="C24" s="30" t="s">
        <v>291</v>
      </c>
      <c r="D24" s="16" t="s">
        <v>76</v>
      </c>
      <c r="E24" s="8" t="s">
        <v>42</v>
      </c>
      <c r="F24" s="17">
        <v>34.880000000000003</v>
      </c>
      <c r="G24" s="18">
        <f t="shared" si="8"/>
        <v>62.653333333333329</v>
      </c>
      <c r="H24" s="19">
        <v>69.599999999999994</v>
      </c>
      <c r="I24" s="20" t="s">
        <v>410</v>
      </c>
      <c r="J24" s="19">
        <v>45.6</v>
      </c>
      <c r="K24" s="20" t="s">
        <v>193</v>
      </c>
      <c r="L24" s="19">
        <v>72.760000000000005</v>
      </c>
      <c r="M24" s="20" t="s">
        <v>194</v>
      </c>
      <c r="N24" s="12" t="s">
        <v>195</v>
      </c>
    </row>
    <row r="25" spans="1:14" s="7" customFormat="1" x14ac:dyDescent="0.25">
      <c r="A25" s="9">
        <v>20</v>
      </c>
      <c r="B25" s="15" t="s">
        <v>77</v>
      </c>
      <c r="C25" s="30" t="s">
        <v>293</v>
      </c>
      <c r="D25" s="16" t="s">
        <v>78</v>
      </c>
      <c r="E25" s="16" t="s">
        <v>292</v>
      </c>
      <c r="F25" s="17">
        <v>19.68</v>
      </c>
      <c r="G25" s="18">
        <f t="shared" si="8"/>
        <v>29.606666666666666</v>
      </c>
      <c r="H25" s="19">
        <v>20.9</v>
      </c>
      <c r="I25" s="20" t="s">
        <v>411</v>
      </c>
      <c r="J25" s="19">
        <v>34.9</v>
      </c>
      <c r="K25" s="20" t="s">
        <v>196</v>
      </c>
      <c r="L25" s="19">
        <v>33.020000000000003</v>
      </c>
      <c r="M25" s="20" t="s">
        <v>197</v>
      </c>
      <c r="N25" s="12" t="s">
        <v>195</v>
      </c>
    </row>
    <row r="26" spans="1:14" s="7" customFormat="1" ht="30" x14ac:dyDescent="0.25">
      <c r="A26" s="9">
        <v>21</v>
      </c>
      <c r="B26" s="15" t="s">
        <v>79</v>
      </c>
      <c r="C26" s="30" t="s">
        <v>294</v>
      </c>
      <c r="D26" s="16" t="s">
        <v>76</v>
      </c>
      <c r="E26" s="16" t="s">
        <v>42</v>
      </c>
      <c r="F26" s="17">
        <v>30.4</v>
      </c>
      <c r="G26" s="18">
        <f t="shared" si="8"/>
        <v>36.846666666666664</v>
      </c>
      <c r="H26" s="19">
        <v>34.14</v>
      </c>
      <c r="I26" s="20" t="s">
        <v>413</v>
      </c>
      <c r="J26" s="19">
        <v>41.5</v>
      </c>
      <c r="K26" s="20" t="s">
        <v>198</v>
      </c>
      <c r="L26" s="19">
        <v>34.9</v>
      </c>
      <c r="M26" s="20" t="s">
        <v>412</v>
      </c>
      <c r="N26" s="12" t="s">
        <v>195</v>
      </c>
    </row>
    <row r="27" spans="1:14" s="7" customFormat="1" ht="30" x14ac:dyDescent="0.25">
      <c r="A27" s="9">
        <v>22</v>
      </c>
      <c r="B27" s="15" t="s">
        <v>80</v>
      </c>
      <c r="C27" s="30" t="s">
        <v>295</v>
      </c>
      <c r="D27" s="16" t="s">
        <v>81</v>
      </c>
      <c r="E27" s="16" t="s">
        <v>42</v>
      </c>
      <c r="F27" s="17">
        <v>45.8</v>
      </c>
      <c r="G27" s="18">
        <f t="shared" si="8"/>
        <v>95.793333333333337</v>
      </c>
      <c r="H27" s="19">
        <v>109.98</v>
      </c>
      <c r="I27" s="20" t="s">
        <v>415</v>
      </c>
      <c r="J27" s="19">
        <v>91.5</v>
      </c>
      <c r="K27" s="20" t="s">
        <v>199</v>
      </c>
      <c r="L27" s="19">
        <v>85.9</v>
      </c>
      <c r="M27" s="20" t="s">
        <v>414</v>
      </c>
      <c r="N27" s="12" t="s">
        <v>195</v>
      </c>
    </row>
    <row r="28" spans="1:14" s="7" customFormat="1" ht="30" x14ac:dyDescent="0.25">
      <c r="A28" s="9">
        <v>23</v>
      </c>
      <c r="B28" s="15" t="s">
        <v>82</v>
      </c>
      <c r="C28" s="31" t="s">
        <v>296</v>
      </c>
      <c r="D28" s="16" t="s">
        <v>85</v>
      </c>
      <c r="E28" s="16" t="s">
        <v>42</v>
      </c>
      <c r="F28" s="17">
        <v>67.099999999999994</v>
      </c>
      <c r="G28" s="18">
        <f t="shared" si="8"/>
        <v>86.893333333333331</v>
      </c>
      <c r="H28" s="19">
        <v>88.9</v>
      </c>
      <c r="I28" s="20" t="s">
        <v>417</v>
      </c>
      <c r="J28" s="19">
        <v>70.3</v>
      </c>
      <c r="K28" s="20" t="s">
        <v>200</v>
      </c>
      <c r="L28" s="19">
        <v>101.48</v>
      </c>
      <c r="M28" s="20" t="s">
        <v>201</v>
      </c>
      <c r="N28" s="12" t="s">
        <v>195</v>
      </c>
    </row>
    <row r="29" spans="1:14" s="7" customFormat="1" ht="30" x14ac:dyDescent="0.25">
      <c r="A29" s="9">
        <v>24</v>
      </c>
      <c r="B29" s="15" t="s">
        <v>83</v>
      </c>
      <c r="C29" s="31" t="s">
        <v>297</v>
      </c>
      <c r="D29" s="16" t="s">
        <v>86</v>
      </c>
      <c r="E29" s="16" t="s">
        <v>42</v>
      </c>
      <c r="F29" s="17">
        <v>46.3</v>
      </c>
      <c r="G29" s="18">
        <f t="shared" si="8"/>
        <v>85.043333333333337</v>
      </c>
      <c r="H29" s="19">
        <v>64.900000000000006</v>
      </c>
      <c r="I29" s="20" t="s">
        <v>418</v>
      </c>
      <c r="J29" s="19">
        <v>99</v>
      </c>
      <c r="K29" s="20" t="s">
        <v>419</v>
      </c>
      <c r="L29" s="19">
        <v>91.23</v>
      </c>
      <c r="M29" s="20" t="s">
        <v>202</v>
      </c>
      <c r="N29" s="12" t="s">
        <v>195</v>
      </c>
    </row>
    <row r="30" spans="1:14" s="7" customFormat="1" ht="30" x14ac:dyDescent="0.25">
      <c r="A30" s="9">
        <v>25</v>
      </c>
      <c r="B30" s="15" t="s">
        <v>84</v>
      </c>
      <c r="C30" s="31" t="s">
        <v>298</v>
      </c>
      <c r="D30" s="16" t="s">
        <v>85</v>
      </c>
      <c r="E30" s="16" t="s">
        <v>42</v>
      </c>
      <c r="F30" s="17">
        <v>88.9</v>
      </c>
      <c r="G30" s="18">
        <f t="shared" si="8"/>
        <v>315.00333333333333</v>
      </c>
      <c r="H30" s="19">
        <v>230</v>
      </c>
      <c r="I30" s="20" t="s">
        <v>203</v>
      </c>
      <c r="J30" s="19">
        <v>415</v>
      </c>
      <c r="K30" s="20" t="s">
        <v>204</v>
      </c>
      <c r="L30" s="19">
        <v>300.01</v>
      </c>
      <c r="M30" s="20" t="s">
        <v>205</v>
      </c>
      <c r="N30" s="12" t="s">
        <v>69</v>
      </c>
    </row>
    <row r="31" spans="1:14" s="7" customFormat="1" x14ac:dyDescent="0.25">
      <c r="A31" s="9">
        <v>26</v>
      </c>
      <c r="B31" s="15" t="s">
        <v>87</v>
      </c>
      <c r="C31" s="31" t="s">
        <v>300</v>
      </c>
      <c r="D31" s="16" t="s">
        <v>88</v>
      </c>
      <c r="E31" s="16" t="s">
        <v>299</v>
      </c>
      <c r="F31" s="17">
        <v>293.25</v>
      </c>
      <c r="G31" s="18">
        <f t="shared" si="8"/>
        <v>545</v>
      </c>
      <c r="H31" s="19">
        <v>580</v>
      </c>
      <c r="I31" s="20" t="s">
        <v>206</v>
      </c>
      <c r="J31" s="19">
        <v>667</v>
      </c>
      <c r="K31" s="20" t="s">
        <v>420</v>
      </c>
      <c r="L31" s="19">
        <v>388</v>
      </c>
      <c r="M31" s="20" t="s">
        <v>207</v>
      </c>
      <c r="N31" s="12" t="s">
        <v>195</v>
      </c>
    </row>
    <row r="32" spans="1:14" s="7" customFormat="1" ht="30" x14ac:dyDescent="0.25">
      <c r="A32" s="9">
        <v>27</v>
      </c>
      <c r="B32" s="15" t="s">
        <v>89</v>
      </c>
      <c r="C32" s="31" t="s">
        <v>301</v>
      </c>
      <c r="D32" s="16" t="s">
        <v>90</v>
      </c>
      <c r="E32" s="16" t="s">
        <v>42</v>
      </c>
      <c r="F32" s="17">
        <v>32.9</v>
      </c>
      <c r="G32" s="18">
        <f t="shared" si="8"/>
        <v>85.396666666666661</v>
      </c>
      <c r="H32" s="19">
        <v>58.9</v>
      </c>
      <c r="I32" s="20" t="s">
        <v>208</v>
      </c>
      <c r="J32" s="19">
        <v>112.29</v>
      </c>
      <c r="K32" s="20" t="s">
        <v>421</v>
      </c>
      <c r="L32" s="19">
        <v>85</v>
      </c>
      <c r="M32" s="20" t="s">
        <v>209</v>
      </c>
      <c r="N32" s="12" t="s">
        <v>195</v>
      </c>
    </row>
    <row r="33" spans="1:14" s="7" customFormat="1" ht="30" x14ac:dyDescent="0.25">
      <c r="A33" s="9">
        <v>28</v>
      </c>
      <c r="B33" s="15" t="s">
        <v>91</v>
      </c>
      <c r="C33" s="31" t="s">
        <v>302</v>
      </c>
      <c r="D33" s="16" t="s">
        <v>86</v>
      </c>
      <c r="E33" s="16" t="s">
        <v>42</v>
      </c>
      <c r="F33" s="17">
        <v>21.7</v>
      </c>
      <c r="G33" s="18">
        <f t="shared" si="8"/>
        <v>56.483333333333327</v>
      </c>
      <c r="H33" s="19">
        <v>31.45</v>
      </c>
      <c r="I33" s="20" t="s">
        <v>422</v>
      </c>
      <c r="J33" s="19">
        <v>60.5</v>
      </c>
      <c r="K33" s="20" t="s">
        <v>210</v>
      </c>
      <c r="L33" s="19">
        <v>77.5</v>
      </c>
      <c r="M33" s="20" t="s">
        <v>211</v>
      </c>
      <c r="N33" s="12" t="s">
        <v>195</v>
      </c>
    </row>
    <row r="34" spans="1:14" s="7" customFormat="1" x14ac:dyDescent="0.25">
      <c r="A34" s="9">
        <v>29</v>
      </c>
      <c r="B34" s="15" t="s">
        <v>92</v>
      </c>
      <c r="C34" s="31" t="s">
        <v>303</v>
      </c>
      <c r="D34" s="16" t="s">
        <v>78</v>
      </c>
      <c r="E34" s="16" t="s">
        <v>42</v>
      </c>
      <c r="F34" s="17">
        <v>10.9</v>
      </c>
      <c r="G34" s="18">
        <f t="shared" si="8"/>
        <v>21.77</v>
      </c>
      <c r="H34" s="19">
        <v>22.91</v>
      </c>
      <c r="I34" s="20" t="s">
        <v>423</v>
      </c>
      <c r="J34" s="19">
        <v>19.5</v>
      </c>
      <c r="K34" s="20" t="s">
        <v>212</v>
      </c>
      <c r="L34" s="19">
        <v>22.9</v>
      </c>
      <c r="M34" s="20" t="s">
        <v>213</v>
      </c>
      <c r="N34" s="12" t="s">
        <v>195</v>
      </c>
    </row>
    <row r="35" spans="1:14" s="7" customFormat="1" x14ac:dyDescent="0.25">
      <c r="A35" s="9">
        <v>30</v>
      </c>
      <c r="B35" s="15" t="s">
        <v>93</v>
      </c>
      <c r="C35" s="31" t="s">
        <v>304</v>
      </c>
      <c r="D35" s="16" t="s">
        <v>94</v>
      </c>
      <c r="E35" s="16" t="s">
        <v>305</v>
      </c>
      <c r="F35" s="17">
        <v>66.78</v>
      </c>
      <c r="G35" s="18">
        <f t="shared" si="8"/>
        <v>108.46666666666665</v>
      </c>
      <c r="H35" s="19">
        <v>89.9</v>
      </c>
      <c r="I35" s="20" t="s">
        <v>424</v>
      </c>
      <c r="J35" s="19">
        <v>71.5</v>
      </c>
      <c r="K35" s="20" t="s">
        <v>425</v>
      </c>
      <c r="L35" s="19">
        <v>164</v>
      </c>
      <c r="M35" s="20" t="s">
        <v>214</v>
      </c>
      <c r="N35" s="12" t="s">
        <v>195</v>
      </c>
    </row>
    <row r="36" spans="1:14" s="7" customFormat="1" x14ac:dyDescent="0.25">
      <c r="A36" s="9">
        <v>31</v>
      </c>
      <c r="B36" s="15" t="s">
        <v>95</v>
      </c>
      <c r="C36" s="31" t="s">
        <v>306</v>
      </c>
      <c r="D36" s="16" t="s">
        <v>94</v>
      </c>
      <c r="E36" s="16" t="s">
        <v>305</v>
      </c>
      <c r="F36" s="17">
        <v>66.78</v>
      </c>
      <c r="G36" s="18">
        <f t="shared" si="8"/>
        <v>116.46666666666665</v>
      </c>
      <c r="H36" s="19">
        <v>113.9</v>
      </c>
      <c r="I36" s="20" t="s">
        <v>426</v>
      </c>
      <c r="J36" s="19">
        <v>71.5</v>
      </c>
      <c r="K36" s="20" t="s">
        <v>427</v>
      </c>
      <c r="L36" s="19">
        <v>164</v>
      </c>
      <c r="M36" s="20" t="s">
        <v>215</v>
      </c>
      <c r="N36" s="12" t="s">
        <v>195</v>
      </c>
    </row>
    <row r="37" spans="1:14" s="7" customFormat="1" x14ac:dyDescent="0.25">
      <c r="A37" s="9">
        <v>32</v>
      </c>
      <c r="B37" s="15" t="s">
        <v>96</v>
      </c>
      <c r="C37" s="31" t="s">
        <v>307</v>
      </c>
      <c r="D37" s="16" t="s">
        <v>94</v>
      </c>
      <c r="E37" s="16" t="s">
        <v>305</v>
      </c>
      <c r="F37" s="17">
        <v>66.78</v>
      </c>
      <c r="G37" s="18">
        <f t="shared" si="8"/>
        <v>108.46666666666665</v>
      </c>
      <c r="H37" s="19">
        <v>89.9</v>
      </c>
      <c r="I37" s="20" t="s">
        <v>428</v>
      </c>
      <c r="J37" s="19">
        <v>71.5</v>
      </c>
      <c r="K37" s="20" t="s">
        <v>429</v>
      </c>
      <c r="L37" s="19">
        <v>164</v>
      </c>
      <c r="M37" s="20" t="s">
        <v>216</v>
      </c>
      <c r="N37" s="12" t="s">
        <v>195</v>
      </c>
    </row>
    <row r="38" spans="1:14" s="7" customFormat="1" x14ac:dyDescent="0.25">
      <c r="A38" s="9">
        <v>33</v>
      </c>
      <c r="B38" s="15" t="s">
        <v>97</v>
      </c>
      <c r="C38" s="31" t="s">
        <v>308</v>
      </c>
      <c r="D38" s="16" t="s">
        <v>98</v>
      </c>
      <c r="E38" s="16" t="s">
        <v>42</v>
      </c>
      <c r="F38" s="17">
        <v>65.8</v>
      </c>
      <c r="G38" s="18">
        <f t="shared" si="8"/>
        <v>123.63333333333333</v>
      </c>
      <c r="H38" s="19">
        <v>126.9</v>
      </c>
      <c r="I38" s="20" t="s">
        <v>430</v>
      </c>
      <c r="J38" s="19">
        <v>116.5</v>
      </c>
      <c r="K38" s="20" t="s">
        <v>217</v>
      </c>
      <c r="L38" s="19">
        <v>127.5</v>
      </c>
      <c r="M38" s="20" t="s">
        <v>431</v>
      </c>
      <c r="N38" s="12" t="s">
        <v>195</v>
      </c>
    </row>
    <row r="39" spans="1:14" s="7" customFormat="1" x14ac:dyDescent="0.25">
      <c r="A39" s="9">
        <v>34</v>
      </c>
      <c r="B39" s="15" t="s">
        <v>99</v>
      </c>
      <c r="C39" s="31" t="s">
        <v>309</v>
      </c>
      <c r="D39" s="16" t="s">
        <v>100</v>
      </c>
      <c r="E39" s="16" t="s">
        <v>42</v>
      </c>
      <c r="F39" s="17">
        <v>107.2</v>
      </c>
      <c r="G39" s="18">
        <f t="shared" si="8"/>
        <v>301.65333333333336</v>
      </c>
      <c r="H39" s="19">
        <v>276.73</v>
      </c>
      <c r="I39" s="20" t="s">
        <v>432</v>
      </c>
      <c r="J39" s="19">
        <v>250</v>
      </c>
      <c r="K39" s="20" t="s">
        <v>433</v>
      </c>
      <c r="L39" s="19">
        <v>378.23</v>
      </c>
      <c r="M39" s="20" t="s">
        <v>434</v>
      </c>
      <c r="N39" s="12" t="s">
        <v>195</v>
      </c>
    </row>
    <row r="40" spans="1:14" s="7" customFormat="1" x14ac:dyDescent="0.25">
      <c r="A40" s="9">
        <v>35</v>
      </c>
      <c r="B40" s="15" t="s">
        <v>101</v>
      </c>
      <c r="C40" s="31" t="s">
        <v>310</v>
      </c>
      <c r="D40" s="16" t="s">
        <v>102</v>
      </c>
      <c r="E40" s="16" t="s">
        <v>42</v>
      </c>
      <c r="F40" s="17">
        <v>225.85</v>
      </c>
      <c r="G40" s="18">
        <f t="shared" si="8"/>
        <v>348.88333333333338</v>
      </c>
      <c r="H40" s="19">
        <v>345</v>
      </c>
      <c r="I40" s="20" t="s">
        <v>436</v>
      </c>
      <c r="J40" s="19">
        <v>301.89999999999998</v>
      </c>
      <c r="K40" s="20" t="s">
        <v>218</v>
      </c>
      <c r="L40" s="19">
        <v>399.75</v>
      </c>
      <c r="M40" s="20" t="s">
        <v>435</v>
      </c>
      <c r="N40" s="12" t="s">
        <v>195</v>
      </c>
    </row>
    <row r="41" spans="1:14" s="7" customFormat="1" x14ac:dyDescent="0.25">
      <c r="A41" s="9">
        <v>36</v>
      </c>
      <c r="B41" s="15" t="s">
        <v>103</v>
      </c>
      <c r="C41" s="31" t="s">
        <v>311</v>
      </c>
      <c r="D41" s="16" t="s">
        <v>75</v>
      </c>
      <c r="E41" s="16" t="s">
        <v>42</v>
      </c>
      <c r="F41" s="17">
        <v>59.9</v>
      </c>
      <c r="G41" s="18">
        <f t="shared" si="8"/>
        <v>174.00666666666666</v>
      </c>
      <c r="H41" s="19">
        <v>222.88</v>
      </c>
      <c r="I41" s="20" t="s">
        <v>437</v>
      </c>
      <c r="J41" s="19">
        <v>146.41</v>
      </c>
      <c r="K41" s="20" t="s">
        <v>219</v>
      </c>
      <c r="L41" s="19">
        <v>152.72999999999999</v>
      </c>
      <c r="M41" s="20" t="s">
        <v>221</v>
      </c>
      <c r="N41" s="12" t="s">
        <v>195</v>
      </c>
    </row>
    <row r="42" spans="1:14" s="7" customFormat="1" x14ac:dyDescent="0.25">
      <c r="A42" s="9">
        <v>37</v>
      </c>
      <c r="B42" s="15" t="s">
        <v>104</v>
      </c>
      <c r="C42" s="31" t="s">
        <v>312</v>
      </c>
      <c r="D42" s="16" t="s">
        <v>98</v>
      </c>
      <c r="E42" s="16" t="s">
        <v>42</v>
      </c>
      <c r="F42" s="17">
        <v>14.69</v>
      </c>
      <c r="G42" s="18">
        <f t="shared" si="8"/>
        <v>44.203333333333326</v>
      </c>
      <c r="H42" s="19">
        <v>55.01</v>
      </c>
      <c r="I42" s="20" t="s">
        <v>439</v>
      </c>
      <c r="J42" s="19">
        <v>31.5</v>
      </c>
      <c r="K42" s="20" t="s">
        <v>220</v>
      </c>
      <c r="L42" s="19">
        <v>46.1</v>
      </c>
      <c r="M42" s="20" t="s">
        <v>438</v>
      </c>
      <c r="N42" s="12" t="s">
        <v>195</v>
      </c>
    </row>
    <row r="43" spans="1:14" s="7" customFormat="1" x14ac:dyDescent="0.25">
      <c r="A43" s="9">
        <v>38</v>
      </c>
      <c r="B43" s="15" t="s">
        <v>105</v>
      </c>
      <c r="C43" s="31" t="s">
        <v>313</v>
      </c>
      <c r="D43" s="16" t="s">
        <v>45</v>
      </c>
      <c r="E43" s="16" t="s">
        <v>314</v>
      </c>
      <c r="F43" s="17">
        <v>35</v>
      </c>
      <c r="G43" s="18">
        <f t="shared" ref="G43:G49" si="9">(H43+J43+L43)/3</f>
        <v>120.26666666666667</v>
      </c>
      <c r="H43" s="19">
        <v>171.4</v>
      </c>
      <c r="I43" s="20" t="s">
        <v>269</v>
      </c>
      <c r="J43" s="19">
        <v>80.400000000000006</v>
      </c>
      <c r="K43" s="20" t="s">
        <v>440</v>
      </c>
      <c r="L43" s="19">
        <v>109</v>
      </c>
      <c r="M43" s="20" t="s">
        <v>270</v>
      </c>
      <c r="N43" s="12" t="s">
        <v>69</v>
      </c>
    </row>
    <row r="44" spans="1:14" s="7" customFormat="1" ht="45" x14ac:dyDescent="0.25">
      <c r="A44" s="9">
        <v>39</v>
      </c>
      <c r="B44" s="15" t="s">
        <v>106</v>
      </c>
      <c r="C44" s="31" t="s">
        <v>316</v>
      </c>
      <c r="D44" s="16" t="s">
        <v>86</v>
      </c>
      <c r="E44" s="16" t="s">
        <v>315</v>
      </c>
      <c r="F44" s="17">
        <v>90</v>
      </c>
      <c r="G44" s="18">
        <f t="shared" si="9"/>
        <v>177.63333333333333</v>
      </c>
      <c r="H44" s="19">
        <v>110</v>
      </c>
      <c r="I44" s="20" t="s">
        <v>235</v>
      </c>
      <c r="J44" s="19">
        <v>122.9</v>
      </c>
      <c r="K44" s="20" t="s">
        <v>236</v>
      </c>
      <c r="L44" s="19">
        <v>300</v>
      </c>
      <c r="M44" s="20" t="s">
        <v>441</v>
      </c>
      <c r="N44" s="12" t="s">
        <v>195</v>
      </c>
    </row>
    <row r="45" spans="1:14" s="7" customFormat="1" x14ac:dyDescent="0.25">
      <c r="A45" s="9">
        <v>40</v>
      </c>
      <c r="B45" s="15" t="s">
        <v>107</v>
      </c>
      <c r="C45" s="31" t="s">
        <v>318</v>
      </c>
      <c r="D45" s="16" t="s">
        <v>108</v>
      </c>
      <c r="E45" s="16" t="s">
        <v>317</v>
      </c>
      <c r="F45" s="17">
        <v>55.4</v>
      </c>
      <c r="G45" s="18">
        <f t="shared" si="9"/>
        <v>74.933333333333337</v>
      </c>
      <c r="H45" s="19">
        <v>69.900000000000006</v>
      </c>
      <c r="I45" s="20" t="s">
        <v>237</v>
      </c>
      <c r="J45" s="19">
        <v>69.900000000000006</v>
      </c>
      <c r="K45" s="20" t="s">
        <v>442</v>
      </c>
      <c r="L45" s="19">
        <v>85</v>
      </c>
      <c r="M45" s="20" t="s">
        <v>443</v>
      </c>
      <c r="N45" s="12" t="s">
        <v>195</v>
      </c>
    </row>
    <row r="46" spans="1:14" s="7" customFormat="1" x14ac:dyDescent="0.25">
      <c r="A46" s="9">
        <v>41</v>
      </c>
      <c r="B46" s="15" t="s">
        <v>109</v>
      </c>
      <c r="C46" s="31" t="s">
        <v>320</v>
      </c>
      <c r="D46" s="16" t="s">
        <v>110</v>
      </c>
      <c r="E46" s="16" t="s">
        <v>319</v>
      </c>
      <c r="F46" s="17">
        <v>32.799999999999997</v>
      </c>
      <c r="G46" s="18">
        <f t="shared" si="9"/>
        <v>59.706666666666671</v>
      </c>
      <c r="H46" s="19">
        <v>56.2</v>
      </c>
      <c r="I46" s="20" t="s">
        <v>238</v>
      </c>
      <c r="J46" s="19">
        <v>58.32</v>
      </c>
      <c r="K46" s="20" t="s">
        <v>445</v>
      </c>
      <c r="L46" s="19">
        <v>64.599999999999994</v>
      </c>
      <c r="M46" s="20" t="s">
        <v>444</v>
      </c>
      <c r="N46" s="12" t="s">
        <v>195</v>
      </c>
    </row>
    <row r="47" spans="1:14" s="7" customFormat="1" ht="45" x14ac:dyDescent="0.25">
      <c r="A47" s="9">
        <v>42</v>
      </c>
      <c r="B47" s="15" t="s">
        <v>111</v>
      </c>
      <c r="C47" s="31" t="s">
        <v>322</v>
      </c>
      <c r="D47" s="16" t="s">
        <v>110</v>
      </c>
      <c r="E47" s="16" t="s">
        <v>321</v>
      </c>
      <c r="F47" s="17">
        <v>32.799999999999997</v>
      </c>
      <c r="G47" s="18">
        <f t="shared" si="9"/>
        <v>65.773333333333326</v>
      </c>
      <c r="H47" s="19">
        <v>56.2</v>
      </c>
      <c r="I47" s="20" t="s">
        <v>238</v>
      </c>
      <c r="J47" s="19">
        <v>76.52</v>
      </c>
      <c r="K47" s="20" t="s">
        <v>447</v>
      </c>
      <c r="L47" s="19">
        <v>64.599999999999994</v>
      </c>
      <c r="M47" s="20" t="s">
        <v>446</v>
      </c>
      <c r="N47" s="12" t="s">
        <v>195</v>
      </c>
    </row>
    <row r="48" spans="1:14" s="7" customFormat="1" x14ac:dyDescent="0.25">
      <c r="A48" s="9">
        <v>43</v>
      </c>
      <c r="B48" s="15" t="s">
        <v>112</v>
      </c>
      <c r="C48" s="31" t="s">
        <v>323</v>
      </c>
      <c r="D48" s="16" t="s">
        <v>113</v>
      </c>
      <c r="E48" s="16" t="s">
        <v>275</v>
      </c>
      <c r="F48" s="17">
        <v>53.18</v>
      </c>
      <c r="G48" s="18">
        <f t="shared" si="9"/>
        <v>57.410000000000004</v>
      </c>
      <c r="H48" s="19">
        <v>63.5</v>
      </c>
      <c r="I48" s="20" t="s">
        <v>240</v>
      </c>
      <c r="J48" s="19">
        <v>54.9</v>
      </c>
      <c r="K48" s="20" t="s">
        <v>448</v>
      </c>
      <c r="L48" s="19">
        <v>53.83</v>
      </c>
      <c r="M48" s="20" t="s">
        <v>242</v>
      </c>
      <c r="N48" s="22" t="s">
        <v>241</v>
      </c>
    </row>
    <row r="49" spans="1:14" s="7" customFormat="1" ht="60" x14ac:dyDescent="0.25">
      <c r="A49" s="9">
        <v>44</v>
      </c>
      <c r="B49" s="15" t="s">
        <v>114</v>
      </c>
      <c r="C49" s="31" t="s">
        <v>324</v>
      </c>
      <c r="D49" s="16" t="s">
        <v>115</v>
      </c>
      <c r="E49" s="16" t="s">
        <v>275</v>
      </c>
      <c r="F49" s="17">
        <v>29.8</v>
      </c>
      <c r="G49" s="18">
        <f t="shared" si="9"/>
        <v>34.546666666666667</v>
      </c>
      <c r="H49" s="19">
        <v>29.99</v>
      </c>
      <c r="I49" s="20" t="s">
        <v>243</v>
      </c>
      <c r="J49" s="19">
        <v>31.9</v>
      </c>
      <c r="K49" s="20" t="s">
        <v>452</v>
      </c>
      <c r="L49" s="19">
        <v>41.75</v>
      </c>
      <c r="M49" s="20" t="s">
        <v>244</v>
      </c>
      <c r="N49" s="12" t="s">
        <v>195</v>
      </c>
    </row>
    <row r="50" spans="1:14" s="7" customFormat="1" ht="45" x14ac:dyDescent="0.25">
      <c r="A50" s="9">
        <v>45</v>
      </c>
      <c r="B50" s="15" t="s">
        <v>116</v>
      </c>
      <c r="C50" s="21" t="s">
        <v>326</v>
      </c>
      <c r="D50" s="16" t="s">
        <v>78</v>
      </c>
      <c r="E50" s="16" t="s">
        <v>325</v>
      </c>
      <c r="F50" s="17">
        <v>19.899999999999999</v>
      </c>
      <c r="G50" s="18" t="e">
        <f t="shared" ref="G50" si="10">(H50+J50+L50)/3</f>
        <v>#VALUE!</v>
      </c>
      <c r="H50" s="19"/>
      <c r="I50" s="20"/>
      <c r="J50" s="19"/>
      <c r="K50" s="20" t="s">
        <v>450</v>
      </c>
      <c r="L50" s="19" t="s">
        <v>450</v>
      </c>
      <c r="M50" s="20"/>
      <c r="N50" s="22" t="s">
        <v>239</v>
      </c>
    </row>
    <row r="51" spans="1:14" s="7" customFormat="1" ht="30" x14ac:dyDescent="0.25">
      <c r="A51" s="9">
        <v>46</v>
      </c>
      <c r="B51" s="15" t="s">
        <v>118</v>
      </c>
      <c r="C51" s="31" t="s">
        <v>327</v>
      </c>
      <c r="D51" s="16" t="s">
        <v>120</v>
      </c>
      <c r="E51" s="16" t="s">
        <v>328</v>
      </c>
      <c r="F51" s="17">
        <v>30.71</v>
      </c>
      <c r="G51" s="18">
        <f t="shared" ref="G51:G55" si="11">(H51+J51+L51)/3</f>
        <v>40.803333333333335</v>
      </c>
      <c r="H51" s="19">
        <v>30.9</v>
      </c>
      <c r="I51" s="20" t="s">
        <v>245</v>
      </c>
      <c r="J51" s="19">
        <v>42.23</v>
      </c>
      <c r="K51" s="20" t="s">
        <v>449</v>
      </c>
      <c r="L51" s="19">
        <v>49.28</v>
      </c>
      <c r="M51" s="20" t="s">
        <v>246</v>
      </c>
      <c r="N51" s="12" t="s">
        <v>195</v>
      </c>
    </row>
    <row r="52" spans="1:14" s="7" customFormat="1" x14ac:dyDescent="0.25">
      <c r="A52" s="9">
        <v>47</v>
      </c>
      <c r="B52" s="15" t="s">
        <v>119</v>
      </c>
      <c r="C52" s="31" t="s">
        <v>330</v>
      </c>
      <c r="D52" s="16" t="s">
        <v>120</v>
      </c>
      <c r="E52" s="16" t="s">
        <v>329</v>
      </c>
      <c r="F52" s="17">
        <v>57.25</v>
      </c>
      <c r="G52" s="18">
        <f t="shared" si="11"/>
        <v>70.473333333333343</v>
      </c>
      <c r="H52" s="19">
        <v>68.849999999999994</v>
      </c>
      <c r="I52" s="20" t="s">
        <v>451</v>
      </c>
      <c r="J52" s="19">
        <v>75.37</v>
      </c>
      <c r="K52" s="20" t="s">
        <v>247</v>
      </c>
      <c r="L52" s="19">
        <v>67.2</v>
      </c>
      <c r="M52" s="20" t="s">
        <v>248</v>
      </c>
      <c r="N52" s="12" t="s">
        <v>195</v>
      </c>
    </row>
    <row r="53" spans="1:14" s="7" customFormat="1" x14ac:dyDescent="0.25">
      <c r="A53" s="9">
        <v>48</v>
      </c>
      <c r="B53" s="15" t="s">
        <v>121</v>
      </c>
      <c r="C53" s="31" t="s">
        <v>332</v>
      </c>
      <c r="D53" s="16" t="s">
        <v>122</v>
      </c>
      <c r="E53" s="16" t="s">
        <v>331</v>
      </c>
      <c r="F53" s="17">
        <v>724.8</v>
      </c>
      <c r="G53" s="18">
        <f t="shared" si="11"/>
        <v>931.44</v>
      </c>
      <c r="H53" s="19">
        <v>849.7</v>
      </c>
      <c r="I53" s="20" t="s">
        <v>249</v>
      </c>
      <c r="J53" s="19">
        <v>1176.2</v>
      </c>
      <c r="K53" s="20" t="s">
        <v>250</v>
      </c>
      <c r="L53" s="19">
        <v>768.42</v>
      </c>
      <c r="M53" s="20" t="s">
        <v>251</v>
      </c>
      <c r="N53" s="12" t="s">
        <v>195</v>
      </c>
    </row>
    <row r="54" spans="1:14" s="7" customFormat="1" x14ac:dyDescent="0.25">
      <c r="A54" s="9">
        <v>49</v>
      </c>
      <c r="B54" s="15" t="s">
        <v>123</v>
      </c>
      <c r="C54" s="31" t="s">
        <v>334</v>
      </c>
      <c r="D54" s="16" t="s">
        <v>124</v>
      </c>
      <c r="E54" s="16" t="s">
        <v>333</v>
      </c>
      <c r="F54" s="17">
        <v>139</v>
      </c>
      <c r="G54" s="18">
        <f t="shared" si="11"/>
        <v>313.70333333333332</v>
      </c>
      <c r="H54" s="19">
        <v>266.5</v>
      </c>
      <c r="I54" s="20" t="s">
        <v>453</v>
      </c>
      <c r="J54" s="19">
        <v>386.65</v>
      </c>
      <c r="K54" s="20" t="s">
        <v>454</v>
      </c>
      <c r="L54" s="19">
        <v>287.95999999999998</v>
      </c>
      <c r="M54" s="20" t="s">
        <v>252</v>
      </c>
      <c r="N54" s="12" t="s">
        <v>195</v>
      </c>
    </row>
    <row r="55" spans="1:14" s="7" customFormat="1" ht="30" x14ac:dyDescent="0.25">
      <c r="A55" s="9">
        <v>50</v>
      </c>
      <c r="B55" s="15" t="s">
        <v>125</v>
      </c>
      <c r="C55" s="31" t="s">
        <v>336</v>
      </c>
      <c r="D55" s="16" t="s">
        <v>126</v>
      </c>
      <c r="E55" s="16" t="s">
        <v>335</v>
      </c>
      <c r="F55" s="17">
        <v>79.400000000000006</v>
      </c>
      <c r="G55" s="18">
        <f t="shared" si="11"/>
        <v>91.633333333333326</v>
      </c>
      <c r="H55" s="19">
        <v>84</v>
      </c>
      <c r="I55" s="20" t="s">
        <v>253</v>
      </c>
      <c r="J55" s="19">
        <v>92.9</v>
      </c>
      <c r="K55" s="20" t="s">
        <v>455</v>
      </c>
      <c r="L55" s="19">
        <v>98</v>
      </c>
      <c r="M55" s="20" t="s">
        <v>254</v>
      </c>
      <c r="N55" s="12" t="s">
        <v>195</v>
      </c>
    </row>
    <row r="56" spans="1:14" s="7" customFormat="1" x14ac:dyDescent="0.25">
      <c r="A56" s="9">
        <v>51</v>
      </c>
      <c r="B56" s="15" t="s">
        <v>127</v>
      </c>
      <c r="C56" s="31" t="s">
        <v>338</v>
      </c>
      <c r="D56" s="16" t="s">
        <v>115</v>
      </c>
      <c r="E56" s="16" t="s">
        <v>337</v>
      </c>
      <c r="F56" s="17">
        <v>75.5</v>
      </c>
      <c r="G56" s="18">
        <f t="shared" ref="G56" si="12">(H56+J56+L56)/3</f>
        <v>226.60333333333332</v>
      </c>
      <c r="H56" s="19">
        <v>204.9</v>
      </c>
      <c r="I56" s="20" t="s">
        <v>255</v>
      </c>
      <c r="J56" s="19">
        <v>233.91</v>
      </c>
      <c r="K56" s="20" t="s">
        <v>456</v>
      </c>
      <c r="L56" s="19">
        <v>241</v>
      </c>
      <c r="M56" s="20" t="s">
        <v>256</v>
      </c>
      <c r="N56" s="12" t="s">
        <v>195</v>
      </c>
    </row>
    <row r="57" spans="1:14" s="7" customFormat="1" x14ac:dyDescent="0.25">
      <c r="A57" s="9">
        <v>52</v>
      </c>
      <c r="B57" s="15" t="s">
        <v>128</v>
      </c>
      <c r="C57" s="31" t="s">
        <v>340</v>
      </c>
      <c r="D57" s="16" t="s">
        <v>129</v>
      </c>
      <c r="E57" s="16" t="s">
        <v>339</v>
      </c>
      <c r="F57" s="17">
        <v>92.8</v>
      </c>
      <c r="G57" s="18">
        <f t="shared" ref="G57" si="13">(H57+J57+L57)/3</f>
        <v>118.05</v>
      </c>
      <c r="H57" s="19">
        <v>105.15</v>
      </c>
      <c r="I57" s="20" t="s">
        <v>457</v>
      </c>
      <c r="J57" s="19">
        <v>110</v>
      </c>
      <c r="K57" s="20" t="s">
        <v>257</v>
      </c>
      <c r="L57" s="19">
        <v>139</v>
      </c>
      <c r="M57" s="20" t="s">
        <v>258</v>
      </c>
      <c r="N57" s="12" t="s">
        <v>69</v>
      </c>
    </row>
    <row r="58" spans="1:14" s="7" customFormat="1" ht="45" x14ac:dyDescent="0.25">
      <c r="A58" s="9">
        <v>53</v>
      </c>
      <c r="B58" s="15" t="s">
        <v>130</v>
      </c>
      <c r="C58" s="21" t="s">
        <v>341</v>
      </c>
      <c r="D58" s="16" t="s">
        <v>45</v>
      </c>
      <c r="E58" s="16" t="s">
        <v>342</v>
      </c>
      <c r="F58" s="17">
        <v>299.89999999999998</v>
      </c>
      <c r="G58" s="18">
        <f t="shared" ref="G58" si="14">(H58+J58+L58)/3</f>
        <v>0</v>
      </c>
      <c r="H58" s="19"/>
      <c r="I58" s="20"/>
      <c r="J58" s="19"/>
      <c r="K58" s="20"/>
      <c r="L58" s="19"/>
      <c r="M58" s="20"/>
      <c r="N58" s="22" t="s">
        <v>261</v>
      </c>
    </row>
    <row r="59" spans="1:14" s="7" customFormat="1" x14ac:dyDescent="0.25">
      <c r="A59" s="9">
        <v>54</v>
      </c>
      <c r="B59" s="15" t="s">
        <v>131</v>
      </c>
      <c r="C59" s="31" t="s">
        <v>344</v>
      </c>
      <c r="D59" s="16" t="s">
        <v>132</v>
      </c>
      <c r="E59" s="16" t="s">
        <v>343</v>
      </c>
      <c r="F59" s="17">
        <v>96</v>
      </c>
      <c r="G59" s="18">
        <f t="shared" ref="G59:G61" si="15">(H59+J59+L59)/3</f>
        <v>221.07666666666668</v>
      </c>
      <c r="H59" s="19">
        <v>229.26</v>
      </c>
      <c r="I59" s="20" t="s">
        <v>458</v>
      </c>
      <c r="J59" s="19">
        <v>190.87</v>
      </c>
      <c r="K59" s="20" t="s">
        <v>262</v>
      </c>
      <c r="L59" s="19">
        <v>243.1</v>
      </c>
      <c r="M59" s="20" t="s">
        <v>263</v>
      </c>
      <c r="N59" s="12" t="s">
        <v>69</v>
      </c>
    </row>
    <row r="60" spans="1:14" s="7" customFormat="1" ht="30" x14ac:dyDescent="0.25">
      <c r="A60" s="9">
        <v>55</v>
      </c>
      <c r="B60" s="15" t="s">
        <v>133</v>
      </c>
      <c r="C60" s="31" t="s">
        <v>346</v>
      </c>
      <c r="D60" s="16" t="s">
        <v>135</v>
      </c>
      <c r="E60" s="16" t="s">
        <v>345</v>
      </c>
      <c r="F60" s="17">
        <v>127.5</v>
      </c>
      <c r="G60" s="18">
        <f t="shared" si="15"/>
        <v>229.58333333333334</v>
      </c>
      <c r="H60" s="19">
        <v>289.26</v>
      </c>
      <c r="I60" s="20" t="s">
        <v>264</v>
      </c>
      <c r="J60" s="19">
        <v>210</v>
      </c>
      <c r="K60" s="20" t="s">
        <v>265</v>
      </c>
      <c r="L60" s="19">
        <v>189.49</v>
      </c>
      <c r="M60" s="20" t="s">
        <v>266</v>
      </c>
      <c r="N60" s="12" t="s">
        <v>69</v>
      </c>
    </row>
    <row r="61" spans="1:14" s="7" customFormat="1" x14ac:dyDescent="0.25">
      <c r="A61" s="9">
        <v>56</v>
      </c>
      <c r="B61" s="15" t="s">
        <v>134</v>
      </c>
      <c r="C61" s="31" t="s">
        <v>347</v>
      </c>
      <c r="D61" s="16" t="s">
        <v>45</v>
      </c>
      <c r="E61" s="16" t="s">
        <v>343</v>
      </c>
      <c r="F61" s="17">
        <v>159</v>
      </c>
      <c r="G61" s="18">
        <f t="shared" si="15"/>
        <v>221.79999999999998</v>
      </c>
      <c r="H61" s="19">
        <v>227</v>
      </c>
      <c r="I61" s="20" t="s">
        <v>267</v>
      </c>
      <c r="J61" s="19">
        <v>220</v>
      </c>
      <c r="K61" s="20" t="s">
        <v>459</v>
      </c>
      <c r="L61" s="19">
        <v>218.4</v>
      </c>
      <c r="M61" s="20" t="s">
        <v>268</v>
      </c>
      <c r="N61" s="12" t="s">
        <v>69</v>
      </c>
    </row>
    <row r="62" spans="1:14" s="7" customFormat="1" ht="105" x14ac:dyDescent="0.25">
      <c r="A62" s="9">
        <v>57</v>
      </c>
      <c r="B62" s="15" t="s">
        <v>136</v>
      </c>
      <c r="C62" s="31" t="s">
        <v>349</v>
      </c>
      <c r="D62" s="16" t="s">
        <v>138</v>
      </c>
      <c r="E62" s="16" t="s">
        <v>348</v>
      </c>
      <c r="F62" s="17">
        <v>249.8</v>
      </c>
      <c r="G62" s="18">
        <f>+(H62+J62+L62)/3</f>
        <v>0</v>
      </c>
      <c r="H62" s="19"/>
      <c r="I62" s="20"/>
      <c r="J62" s="19"/>
      <c r="K62" s="20"/>
      <c r="L62" s="19"/>
      <c r="M62" s="20"/>
      <c r="N62" s="22" t="s">
        <v>222</v>
      </c>
    </row>
    <row r="63" spans="1:14" s="7" customFormat="1" ht="45" x14ac:dyDescent="0.25">
      <c r="A63" s="9">
        <v>58</v>
      </c>
      <c r="B63" s="15" t="s">
        <v>137</v>
      </c>
      <c r="C63" s="31" t="s">
        <v>351</v>
      </c>
      <c r="D63" s="16" t="s">
        <v>139</v>
      </c>
      <c r="E63" s="16" t="s">
        <v>350</v>
      </c>
      <c r="F63" s="17">
        <v>99.9</v>
      </c>
      <c r="G63" s="18">
        <f>+(H63+J63+L63)/3</f>
        <v>235.5566666666667</v>
      </c>
      <c r="H63" s="19">
        <v>308.22000000000003</v>
      </c>
      <c r="I63" s="20" t="s">
        <v>460</v>
      </c>
      <c r="J63" s="19">
        <v>155.35</v>
      </c>
      <c r="K63" s="20" t="s">
        <v>223</v>
      </c>
      <c r="L63" s="19">
        <v>243.1</v>
      </c>
      <c r="M63" s="20" t="s">
        <v>224</v>
      </c>
      <c r="N63" s="22" t="s">
        <v>225</v>
      </c>
    </row>
    <row r="64" spans="1:14" s="7" customFormat="1" ht="45" x14ac:dyDescent="0.25">
      <c r="A64" s="9">
        <v>59</v>
      </c>
      <c r="B64" s="15" t="s">
        <v>140</v>
      </c>
      <c r="C64" s="31" t="s">
        <v>352</v>
      </c>
      <c r="D64" s="16" t="s">
        <v>135</v>
      </c>
      <c r="E64" s="16" t="s">
        <v>350</v>
      </c>
      <c r="F64" s="17">
        <v>163.19999999999999</v>
      </c>
      <c r="G64" s="18">
        <f>+(H64+J64+L64)/3</f>
        <v>220.61666666666667</v>
      </c>
      <c r="H64" s="19">
        <v>236.5</v>
      </c>
      <c r="I64" s="20" t="s">
        <v>461</v>
      </c>
      <c r="J64" s="19">
        <v>155.35</v>
      </c>
      <c r="K64" s="20" t="s">
        <v>226</v>
      </c>
      <c r="L64" s="19">
        <v>270</v>
      </c>
      <c r="M64" s="20" t="s">
        <v>462</v>
      </c>
      <c r="N64" s="22" t="s">
        <v>227</v>
      </c>
    </row>
    <row r="65" spans="1:14" s="7" customFormat="1" ht="30" x14ac:dyDescent="0.25">
      <c r="A65" s="9">
        <v>60</v>
      </c>
      <c r="B65" s="15" t="s">
        <v>141</v>
      </c>
      <c r="C65" s="31" t="s">
        <v>354</v>
      </c>
      <c r="D65" s="16" t="s">
        <v>143</v>
      </c>
      <c r="E65" s="16" t="s">
        <v>353</v>
      </c>
      <c r="F65" s="17">
        <v>360</v>
      </c>
      <c r="G65" s="18">
        <f>(H65+J65+L65)/3</f>
        <v>0</v>
      </c>
      <c r="H65" s="19"/>
      <c r="I65" s="20"/>
      <c r="J65" s="19"/>
      <c r="K65" s="20"/>
      <c r="L65" s="19"/>
      <c r="M65" s="20"/>
      <c r="N65" s="22" t="s">
        <v>228</v>
      </c>
    </row>
    <row r="66" spans="1:14" s="7" customFormat="1" x14ac:dyDescent="0.25">
      <c r="A66" s="9">
        <v>61</v>
      </c>
      <c r="B66" s="15" t="s">
        <v>142</v>
      </c>
      <c r="C66" s="31" t="s">
        <v>355</v>
      </c>
      <c r="D66" s="16" t="s">
        <v>138</v>
      </c>
      <c r="E66" s="16"/>
      <c r="F66" s="17"/>
      <c r="G66" s="18">
        <f t="shared" ref="G66" si="16">+(H66+J66+L66)/3</f>
        <v>41.206666666666671</v>
      </c>
      <c r="H66" s="19">
        <v>50</v>
      </c>
      <c r="I66" s="20" t="s">
        <v>463</v>
      </c>
      <c r="J66" s="19">
        <v>29.5</v>
      </c>
      <c r="K66" s="20" t="s">
        <v>170</v>
      </c>
      <c r="L66" s="19">
        <v>44.12</v>
      </c>
      <c r="M66" s="20" t="s">
        <v>464</v>
      </c>
      <c r="N66" s="22" t="s">
        <v>69</v>
      </c>
    </row>
    <row r="67" spans="1:14" s="7" customFormat="1" ht="30" x14ac:dyDescent="0.25">
      <c r="A67" s="9">
        <v>62</v>
      </c>
      <c r="B67" s="15" t="s">
        <v>144</v>
      </c>
      <c r="C67" s="21" t="s">
        <v>357</v>
      </c>
      <c r="D67" s="16" t="s">
        <v>45</v>
      </c>
      <c r="E67" s="16" t="s">
        <v>356</v>
      </c>
      <c r="F67" s="17">
        <v>295.8</v>
      </c>
      <c r="G67" s="18">
        <f t="shared" ref="G67:G69" si="17">(H67+J67+L67)/3</f>
        <v>0</v>
      </c>
      <c r="H67" s="19"/>
      <c r="I67" s="20"/>
      <c r="J67" s="19"/>
      <c r="K67" s="20"/>
      <c r="L67" s="19"/>
      <c r="M67" s="20"/>
      <c r="N67" s="22" t="s">
        <v>228</v>
      </c>
    </row>
    <row r="68" spans="1:14" s="7" customFormat="1" ht="30" x14ac:dyDescent="0.25">
      <c r="A68" s="9">
        <v>63</v>
      </c>
      <c r="B68" s="15" t="s">
        <v>145</v>
      </c>
      <c r="C68" s="31" t="s">
        <v>359</v>
      </c>
      <c r="D68" s="16" t="s">
        <v>146</v>
      </c>
      <c r="E68" s="16" t="s">
        <v>358</v>
      </c>
      <c r="F68" s="17">
        <v>145.4</v>
      </c>
      <c r="G68" s="18">
        <f t="shared" si="17"/>
        <v>232.27666666666667</v>
      </c>
      <c r="H68" s="19">
        <v>263</v>
      </c>
      <c r="I68" s="20" t="s">
        <v>172</v>
      </c>
      <c r="J68" s="19">
        <v>201.83</v>
      </c>
      <c r="K68" s="20" t="s">
        <v>173</v>
      </c>
      <c r="L68" s="19">
        <v>232</v>
      </c>
      <c r="M68" s="20" t="s">
        <v>174</v>
      </c>
      <c r="N68" s="12" t="s">
        <v>69</v>
      </c>
    </row>
    <row r="69" spans="1:14" s="7" customFormat="1" ht="30" x14ac:dyDescent="0.25">
      <c r="A69" s="9">
        <v>64</v>
      </c>
      <c r="B69" s="15" t="s">
        <v>147</v>
      </c>
      <c r="C69" s="31" t="s">
        <v>361</v>
      </c>
      <c r="D69" s="16" t="s">
        <v>148</v>
      </c>
      <c r="E69" s="16" t="s">
        <v>360</v>
      </c>
      <c r="F69" s="17">
        <v>152.9</v>
      </c>
      <c r="G69" s="18">
        <f t="shared" si="17"/>
        <v>203.23666666666665</v>
      </c>
      <c r="H69" s="19">
        <v>211.14</v>
      </c>
      <c r="I69" s="20" t="s">
        <v>465</v>
      </c>
      <c r="J69" s="19">
        <v>185.9</v>
      </c>
      <c r="K69" s="20" t="s">
        <v>175</v>
      </c>
      <c r="L69" s="19">
        <v>212.67</v>
      </c>
      <c r="M69" s="20" t="s">
        <v>466</v>
      </c>
      <c r="N69" s="12" t="s">
        <v>69</v>
      </c>
    </row>
    <row r="70" spans="1:14" s="7" customFormat="1" ht="30" x14ac:dyDescent="0.25">
      <c r="A70" s="9">
        <v>65</v>
      </c>
      <c r="B70" s="15" t="s">
        <v>149</v>
      </c>
      <c r="C70" s="31" t="s">
        <v>364</v>
      </c>
      <c r="D70" s="16" t="s">
        <v>150</v>
      </c>
      <c r="E70" s="16" t="s">
        <v>363</v>
      </c>
      <c r="F70" s="17">
        <v>113.8</v>
      </c>
      <c r="G70" s="18">
        <f>(H70+J70+L70)/3</f>
        <v>128.07000000000002</v>
      </c>
      <c r="H70" s="19">
        <v>120.5</v>
      </c>
      <c r="I70" s="20" t="s">
        <v>176</v>
      </c>
      <c r="J70" s="19">
        <v>120.88</v>
      </c>
      <c r="K70" s="20" t="s">
        <v>467</v>
      </c>
      <c r="L70" s="19">
        <v>142.83000000000001</v>
      </c>
      <c r="M70" s="20" t="s">
        <v>177</v>
      </c>
      <c r="N70" s="22" t="s">
        <v>362</v>
      </c>
    </row>
    <row r="71" spans="1:14" s="7" customFormat="1" x14ac:dyDescent="0.25">
      <c r="A71" s="9">
        <v>66</v>
      </c>
      <c r="B71" s="15" t="s">
        <v>151</v>
      </c>
      <c r="C71" s="31" t="s">
        <v>366</v>
      </c>
      <c r="D71" s="16" t="s">
        <v>152</v>
      </c>
      <c r="E71" s="16" t="s">
        <v>365</v>
      </c>
      <c r="F71" s="17">
        <v>73.180000000000007</v>
      </c>
      <c r="G71" s="18">
        <f>+(H71+J71+L71)/3</f>
        <v>117.38999999999999</v>
      </c>
      <c r="H71" s="19">
        <v>143.16999999999999</v>
      </c>
      <c r="I71" s="20" t="s">
        <v>178</v>
      </c>
      <c r="J71" s="19">
        <v>96</v>
      </c>
      <c r="K71" s="20" t="s">
        <v>229</v>
      </c>
      <c r="L71" s="19">
        <v>113</v>
      </c>
      <c r="M71" s="20" t="s">
        <v>230</v>
      </c>
      <c r="N71" s="12" t="s">
        <v>69</v>
      </c>
    </row>
    <row r="72" spans="1:14" s="7" customFormat="1" x14ac:dyDescent="0.25">
      <c r="A72" s="9">
        <v>67</v>
      </c>
      <c r="B72" s="15" t="s">
        <v>153</v>
      </c>
      <c r="C72" s="31" t="s">
        <v>368</v>
      </c>
      <c r="D72" s="16" t="s">
        <v>35</v>
      </c>
      <c r="E72" s="16" t="s">
        <v>367</v>
      </c>
      <c r="F72" s="17">
        <v>175</v>
      </c>
      <c r="G72" s="18">
        <f>+(H72+J72+L72)/3</f>
        <v>665.18666666666661</v>
      </c>
      <c r="H72" s="19">
        <v>579</v>
      </c>
      <c r="I72" s="20" t="s">
        <v>468</v>
      </c>
      <c r="J72" s="19">
        <v>706.56</v>
      </c>
      <c r="K72" s="20" t="s">
        <v>231</v>
      </c>
      <c r="L72" s="19">
        <v>710</v>
      </c>
      <c r="M72" s="20" t="s">
        <v>232</v>
      </c>
      <c r="N72" s="12" t="s">
        <v>69</v>
      </c>
    </row>
    <row r="73" spans="1:14" s="7" customFormat="1" x14ac:dyDescent="0.25">
      <c r="A73" s="9">
        <v>68</v>
      </c>
      <c r="B73" s="15" t="s">
        <v>154</v>
      </c>
      <c r="C73" s="31" t="s">
        <v>370</v>
      </c>
      <c r="D73" s="16" t="s">
        <v>155</v>
      </c>
      <c r="E73" s="16" t="s">
        <v>369</v>
      </c>
      <c r="F73" s="17">
        <v>21.4</v>
      </c>
      <c r="G73" s="18">
        <f>+(H73+J73+L73)/3</f>
        <v>34.116666666666667</v>
      </c>
      <c r="H73" s="19">
        <v>33.5</v>
      </c>
      <c r="I73" s="20" t="s">
        <v>469</v>
      </c>
      <c r="J73" s="19">
        <v>24.9</v>
      </c>
      <c r="K73" s="20" t="s">
        <v>179</v>
      </c>
      <c r="L73" s="19">
        <v>43.95</v>
      </c>
      <c r="M73" s="20" t="s">
        <v>233</v>
      </c>
      <c r="N73" s="12" t="s">
        <v>69</v>
      </c>
    </row>
    <row r="74" spans="1:14" s="7" customFormat="1" x14ac:dyDescent="0.25">
      <c r="A74" s="9">
        <v>69</v>
      </c>
      <c r="B74" s="15" t="s">
        <v>156</v>
      </c>
      <c r="C74" s="31" t="s">
        <v>372</v>
      </c>
      <c r="D74" s="16" t="s">
        <v>159</v>
      </c>
      <c r="E74" s="16" t="s">
        <v>371</v>
      </c>
      <c r="F74" s="17">
        <v>78.8</v>
      </c>
      <c r="G74" s="18">
        <f>+(H74+J74+L74)/3</f>
        <v>54.513333333333343</v>
      </c>
      <c r="H74" s="19">
        <v>55.95</v>
      </c>
      <c r="I74" s="20" t="s">
        <v>470</v>
      </c>
      <c r="J74" s="19">
        <v>52.59</v>
      </c>
      <c r="K74" s="20" t="s">
        <v>180</v>
      </c>
      <c r="L74" s="19">
        <v>55</v>
      </c>
      <c r="M74" s="20" t="s">
        <v>471</v>
      </c>
      <c r="N74" s="12" t="s">
        <v>69</v>
      </c>
    </row>
    <row r="75" spans="1:14" s="7" customFormat="1" ht="30" x14ac:dyDescent="0.25">
      <c r="A75" s="9">
        <v>70</v>
      </c>
      <c r="B75" s="15" t="s">
        <v>157</v>
      </c>
      <c r="C75" s="31" t="s">
        <v>374</v>
      </c>
      <c r="D75" s="16" t="s">
        <v>159</v>
      </c>
      <c r="E75" s="16" t="s">
        <v>373</v>
      </c>
      <c r="F75" s="17">
        <v>43.47</v>
      </c>
      <c r="G75" s="18">
        <f t="shared" ref="G75:G78" si="18">(H75+J75+L75)/3</f>
        <v>54.513333333333343</v>
      </c>
      <c r="H75" s="19">
        <v>55.95</v>
      </c>
      <c r="I75" s="20" t="s">
        <v>470</v>
      </c>
      <c r="J75" s="19">
        <v>52.59</v>
      </c>
      <c r="K75" s="20" t="s">
        <v>180</v>
      </c>
      <c r="L75" s="19">
        <v>55</v>
      </c>
      <c r="M75" s="20" t="s">
        <v>471</v>
      </c>
      <c r="N75" s="22" t="s">
        <v>184</v>
      </c>
    </row>
    <row r="76" spans="1:14" s="7" customFormat="1" x14ac:dyDescent="0.25">
      <c r="A76" s="9">
        <v>71</v>
      </c>
      <c r="B76" s="15" t="s">
        <v>158</v>
      </c>
      <c r="C76" s="31" t="s">
        <v>376</v>
      </c>
      <c r="D76" s="16" t="s">
        <v>152</v>
      </c>
      <c r="E76" s="16" t="s">
        <v>375</v>
      </c>
      <c r="F76" s="17">
        <v>73.180000000000007</v>
      </c>
      <c r="G76" s="18">
        <f t="shared" si="18"/>
        <v>117.99666666666667</v>
      </c>
      <c r="H76" s="19">
        <v>138.59</v>
      </c>
      <c r="I76" s="20" t="s">
        <v>472</v>
      </c>
      <c r="J76" s="19">
        <v>96.4</v>
      </c>
      <c r="K76" s="20" t="s">
        <v>181</v>
      </c>
      <c r="L76" s="19">
        <v>119</v>
      </c>
      <c r="M76" s="20" t="s">
        <v>182</v>
      </c>
      <c r="N76" s="12" t="s">
        <v>69</v>
      </c>
    </row>
    <row r="77" spans="1:14" s="7" customFormat="1" ht="30" x14ac:dyDescent="0.25">
      <c r="A77" s="9">
        <v>72</v>
      </c>
      <c r="B77" s="15" t="s">
        <v>160</v>
      </c>
      <c r="C77" s="31" t="s">
        <v>378</v>
      </c>
      <c r="D77" s="16" t="s">
        <v>162</v>
      </c>
      <c r="E77" s="16" t="s">
        <v>377</v>
      </c>
      <c r="F77" s="17">
        <v>99.86</v>
      </c>
      <c r="G77" s="18">
        <f t="shared" si="18"/>
        <v>108.46666666666665</v>
      </c>
      <c r="H77" s="19">
        <v>94.9</v>
      </c>
      <c r="I77" s="20" t="s">
        <v>473</v>
      </c>
      <c r="J77" s="19">
        <v>117.5</v>
      </c>
      <c r="K77" s="20" t="s">
        <v>183</v>
      </c>
      <c r="L77" s="19">
        <v>113</v>
      </c>
      <c r="M77" s="20" t="s">
        <v>185</v>
      </c>
      <c r="N77" s="12" t="s">
        <v>69</v>
      </c>
    </row>
    <row r="78" spans="1:14" s="7" customFormat="1" ht="30" x14ac:dyDescent="0.25">
      <c r="A78" s="9">
        <v>73</v>
      </c>
      <c r="B78" s="15" t="s">
        <v>161</v>
      </c>
      <c r="C78" s="31" t="s">
        <v>380</v>
      </c>
      <c r="D78" s="16" t="s">
        <v>159</v>
      </c>
      <c r="E78" s="16" t="s">
        <v>379</v>
      </c>
      <c r="F78" s="17">
        <v>55.2</v>
      </c>
      <c r="G78" s="18">
        <f t="shared" si="18"/>
        <v>65.166666666666671</v>
      </c>
      <c r="H78" s="19">
        <v>55.5</v>
      </c>
      <c r="I78" s="20" t="s">
        <v>474</v>
      </c>
      <c r="J78" s="19">
        <v>70</v>
      </c>
      <c r="K78" s="20" t="s">
        <v>186</v>
      </c>
      <c r="L78" s="19">
        <v>70</v>
      </c>
      <c r="M78" s="20" t="s">
        <v>187</v>
      </c>
      <c r="N78" s="22" t="s">
        <v>188</v>
      </c>
    </row>
    <row r="79" spans="1:14" s="7" customFormat="1" x14ac:dyDescent="0.25">
      <c r="A79" s="9">
        <v>74</v>
      </c>
      <c r="B79" s="15" t="s">
        <v>163</v>
      </c>
      <c r="C79" s="31" t="s">
        <v>382</v>
      </c>
      <c r="D79" s="16" t="s">
        <v>146</v>
      </c>
      <c r="E79" s="16" t="s">
        <v>381</v>
      </c>
      <c r="F79" s="17">
        <v>252</v>
      </c>
      <c r="G79" s="18">
        <f>(H79+J79+L79)/2</f>
        <v>242.66500000000002</v>
      </c>
      <c r="H79" s="19">
        <v>155.33000000000001</v>
      </c>
      <c r="I79" s="20" t="s">
        <v>484</v>
      </c>
      <c r="J79" s="19">
        <v>180</v>
      </c>
      <c r="K79" s="20" t="s">
        <v>485</v>
      </c>
      <c r="L79" s="19">
        <v>150</v>
      </c>
      <c r="M79" s="20" t="s">
        <v>486</v>
      </c>
      <c r="N79" s="22" t="s">
        <v>195</v>
      </c>
    </row>
    <row r="80" spans="1:14" s="7" customFormat="1" ht="150" x14ac:dyDescent="0.25">
      <c r="A80" s="9">
        <v>75</v>
      </c>
      <c r="B80" s="15" t="s">
        <v>164</v>
      </c>
      <c r="C80" s="21" t="s">
        <v>384</v>
      </c>
      <c r="D80" s="16" t="s">
        <v>88</v>
      </c>
      <c r="E80" s="16" t="s">
        <v>383</v>
      </c>
      <c r="F80" s="17">
        <v>110.9</v>
      </c>
      <c r="G80" s="18">
        <f>+(H80+J80+L80)/3</f>
        <v>127.80666666666667</v>
      </c>
      <c r="H80" s="19">
        <v>118.75</v>
      </c>
      <c r="I80" s="20" t="s">
        <v>475</v>
      </c>
      <c r="J80" s="19">
        <v>114.67</v>
      </c>
      <c r="K80" s="20" t="s">
        <v>476</v>
      </c>
      <c r="L80" s="19">
        <v>150</v>
      </c>
      <c r="M80" s="20" t="s">
        <v>477</v>
      </c>
      <c r="N80" s="22" t="s">
        <v>234</v>
      </c>
    </row>
    <row r="81" spans="1:14" s="7" customFormat="1" x14ac:dyDescent="0.25">
      <c r="A81" s="9">
        <v>76</v>
      </c>
      <c r="B81" s="15" t="s">
        <v>23</v>
      </c>
      <c r="C81" s="21" t="s">
        <v>386</v>
      </c>
      <c r="D81" s="16" t="s">
        <v>165</v>
      </c>
      <c r="E81" s="16" t="s">
        <v>385</v>
      </c>
      <c r="F81" s="17">
        <v>110.4</v>
      </c>
      <c r="G81" s="18">
        <f>+(H81+J81+L81)/3</f>
        <v>116.41666666666667</v>
      </c>
      <c r="H81" s="19">
        <v>132.5</v>
      </c>
      <c r="I81" s="20" t="s">
        <v>63</v>
      </c>
      <c r="J81" s="19">
        <v>99.9</v>
      </c>
      <c r="K81" s="20" t="s">
        <v>478</v>
      </c>
      <c r="L81" s="19">
        <v>116.85</v>
      </c>
      <c r="M81" s="20" t="s">
        <v>64</v>
      </c>
      <c r="N81" s="22" t="s">
        <v>71</v>
      </c>
    </row>
    <row r="82" spans="1:14" s="7" customFormat="1" x14ac:dyDescent="0.25">
      <c r="A82" s="9">
        <v>77</v>
      </c>
      <c r="B82" s="15" t="s">
        <v>166</v>
      </c>
      <c r="C82" s="23" t="s">
        <v>387</v>
      </c>
      <c r="D82" s="16" t="s">
        <v>167</v>
      </c>
      <c r="E82" s="16" t="s">
        <v>385</v>
      </c>
      <c r="F82" s="17">
        <v>322</v>
      </c>
      <c r="G82" s="18">
        <f>(H82+J82+L82)/3</f>
        <v>434.57</v>
      </c>
      <c r="H82" s="19">
        <v>390</v>
      </c>
      <c r="I82" s="20" t="s">
        <v>189</v>
      </c>
      <c r="J82" s="19">
        <v>455</v>
      </c>
      <c r="K82" s="20" t="s">
        <v>190</v>
      </c>
      <c r="L82" s="19">
        <v>458.71</v>
      </c>
      <c r="M82" s="20" t="s">
        <v>479</v>
      </c>
      <c r="N82" s="12" t="s">
        <v>69</v>
      </c>
    </row>
    <row r="83" spans="1:14" x14ac:dyDescent="0.25">
      <c r="A83" s="9">
        <v>78</v>
      </c>
      <c r="B83" s="15" t="s">
        <v>494</v>
      </c>
      <c r="C83" s="23" t="s">
        <v>496</v>
      </c>
      <c r="D83" s="16" t="s">
        <v>495</v>
      </c>
      <c r="E83" s="16" t="s">
        <v>42</v>
      </c>
      <c r="G83" s="36">
        <f t="shared" ref="G83:G94" si="19">+(H83+J83+L83)/3</f>
        <v>921</v>
      </c>
      <c r="H83" s="37">
        <v>999</v>
      </c>
      <c r="I83" s="38" t="s">
        <v>497</v>
      </c>
      <c r="J83" s="37">
        <v>850</v>
      </c>
      <c r="K83" s="38" t="s">
        <v>498</v>
      </c>
      <c r="L83" s="37">
        <v>914</v>
      </c>
      <c r="M83" s="38" t="s">
        <v>499</v>
      </c>
      <c r="N83" s="37" t="s">
        <v>69</v>
      </c>
    </row>
    <row r="84" spans="1:14" ht="36.75" customHeight="1" x14ac:dyDescent="0.25">
      <c r="A84" s="9">
        <v>79</v>
      </c>
      <c r="B84" s="15" t="s">
        <v>500</v>
      </c>
      <c r="C84" s="23" t="s">
        <v>502</v>
      </c>
      <c r="D84" s="16" t="s">
        <v>501</v>
      </c>
      <c r="E84" s="16" t="s">
        <v>42</v>
      </c>
      <c r="G84" s="36">
        <f t="shared" si="19"/>
        <v>355.33333333333331</v>
      </c>
      <c r="H84" s="37">
        <v>309</v>
      </c>
      <c r="I84" s="38" t="s">
        <v>503</v>
      </c>
      <c r="J84" s="37">
        <v>375</v>
      </c>
      <c r="K84" s="38" t="s">
        <v>504</v>
      </c>
      <c r="L84" s="37">
        <v>382</v>
      </c>
      <c r="M84" s="38" t="s">
        <v>505</v>
      </c>
      <c r="N84" s="37" t="s">
        <v>69</v>
      </c>
    </row>
    <row r="85" spans="1:14" s="7" customFormat="1" ht="36.75" customHeight="1" x14ac:dyDescent="0.25">
      <c r="A85" s="9">
        <v>80</v>
      </c>
      <c r="B85" s="15" t="s">
        <v>506</v>
      </c>
      <c r="C85" s="23" t="s">
        <v>507</v>
      </c>
      <c r="D85" s="16" t="s">
        <v>570</v>
      </c>
      <c r="E85" s="16"/>
      <c r="G85" s="36">
        <f t="shared" si="19"/>
        <v>302.45333333333332</v>
      </c>
      <c r="H85" s="37">
        <v>312</v>
      </c>
      <c r="I85" s="38" t="s">
        <v>637</v>
      </c>
      <c r="J85" s="37">
        <v>401.89</v>
      </c>
      <c r="K85" s="38" t="s">
        <v>638</v>
      </c>
      <c r="L85" s="37">
        <v>193.47</v>
      </c>
      <c r="M85" s="38" t="s">
        <v>639</v>
      </c>
      <c r="N85" s="37" t="s">
        <v>69</v>
      </c>
    </row>
    <row r="86" spans="1:14" s="7" customFormat="1" x14ac:dyDescent="0.25">
      <c r="A86" s="9">
        <v>81</v>
      </c>
      <c r="B86" s="15" t="s">
        <v>508</v>
      </c>
      <c r="C86" s="23" t="s">
        <v>512</v>
      </c>
      <c r="D86" s="16" t="s">
        <v>78</v>
      </c>
      <c r="E86" s="16" t="s">
        <v>42</v>
      </c>
      <c r="G86" s="36">
        <f t="shared" si="19"/>
        <v>413</v>
      </c>
      <c r="H86" s="37">
        <v>371</v>
      </c>
      <c r="I86" s="38" t="s">
        <v>509</v>
      </c>
      <c r="J86" s="37">
        <v>408</v>
      </c>
      <c r="K86" s="38" t="s">
        <v>510</v>
      </c>
      <c r="L86" s="37">
        <v>460</v>
      </c>
      <c r="M86" s="38" t="s">
        <v>511</v>
      </c>
      <c r="N86" s="37" t="s">
        <v>69</v>
      </c>
    </row>
    <row r="87" spans="1:14" s="7" customFormat="1" x14ac:dyDescent="0.25">
      <c r="A87" s="9">
        <v>82</v>
      </c>
      <c r="B87" s="35" t="s">
        <v>513</v>
      </c>
      <c r="C87" s="23" t="s">
        <v>514</v>
      </c>
      <c r="D87" s="16" t="s">
        <v>569</v>
      </c>
      <c r="E87" s="16" t="s">
        <v>42</v>
      </c>
      <c r="G87" s="36">
        <f t="shared" si="19"/>
        <v>67.033333333333346</v>
      </c>
      <c r="H87" s="19">
        <v>69.900000000000006</v>
      </c>
      <c r="I87" s="11" t="s">
        <v>410</v>
      </c>
      <c r="J87" s="19">
        <v>79.2</v>
      </c>
      <c r="K87" s="11" t="s">
        <v>635</v>
      </c>
      <c r="L87" s="19">
        <v>52</v>
      </c>
      <c r="M87" s="40" t="s">
        <v>636</v>
      </c>
      <c r="N87" s="37" t="s">
        <v>69</v>
      </c>
    </row>
    <row r="88" spans="1:14" s="7" customFormat="1" ht="30" x14ac:dyDescent="0.25">
      <c r="A88" s="9">
        <v>83</v>
      </c>
      <c r="B88" s="15" t="s">
        <v>515</v>
      </c>
      <c r="C88" s="23" t="s">
        <v>666</v>
      </c>
      <c r="D88" s="16" t="s">
        <v>100</v>
      </c>
      <c r="E88" s="16" t="s">
        <v>42</v>
      </c>
      <c r="G88" s="36">
        <f t="shared" si="19"/>
        <v>230.33333333333334</v>
      </c>
      <c r="H88" s="37">
        <v>255</v>
      </c>
      <c r="I88" s="38" t="s">
        <v>516</v>
      </c>
      <c r="J88" s="37">
        <v>177</v>
      </c>
      <c r="K88" s="38" t="s">
        <v>517</v>
      </c>
      <c r="L88" s="37">
        <v>259</v>
      </c>
      <c r="M88" s="38" t="s">
        <v>518</v>
      </c>
      <c r="N88" s="37" t="s">
        <v>69</v>
      </c>
    </row>
    <row r="89" spans="1:14" s="7" customFormat="1" ht="30" x14ac:dyDescent="0.25">
      <c r="A89" s="9">
        <v>84</v>
      </c>
      <c r="B89" s="15" t="s">
        <v>522</v>
      </c>
      <c r="C89" s="23" t="s">
        <v>667</v>
      </c>
      <c r="D89" s="16" t="s">
        <v>100</v>
      </c>
      <c r="E89" s="16" t="s">
        <v>42</v>
      </c>
      <c r="G89" s="36">
        <f t="shared" si="19"/>
        <v>367.66666666666669</v>
      </c>
      <c r="H89" s="37">
        <v>326</v>
      </c>
      <c r="I89" s="38" t="s">
        <v>519</v>
      </c>
      <c r="J89" s="37">
        <v>378</v>
      </c>
      <c r="K89" s="38" t="s">
        <v>520</v>
      </c>
      <c r="L89" s="37">
        <v>399</v>
      </c>
      <c r="M89" s="38" t="s">
        <v>521</v>
      </c>
      <c r="N89" s="37" t="s">
        <v>69</v>
      </c>
    </row>
    <row r="90" spans="1:14" s="7" customFormat="1" ht="30" x14ac:dyDescent="0.25">
      <c r="A90" s="9">
        <v>85</v>
      </c>
      <c r="B90" s="15" t="s">
        <v>523</v>
      </c>
      <c r="C90" s="23" t="s">
        <v>668</v>
      </c>
      <c r="D90" s="16" t="s">
        <v>100</v>
      </c>
      <c r="E90" s="16" t="s">
        <v>42</v>
      </c>
      <c r="G90" s="36">
        <f t="shared" si="19"/>
        <v>227.66666666666666</v>
      </c>
      <c r="H90" s="37">
        <v>299</v>
      </c>
      <c r="I90" s="38" t="s">
        <v>524</v>
      </c>
      <c r="J90" s="37">
        <v>157</v>
      </c>
      <c r="K90" s="38" t="s">
        <v>525</v>
      </c>
      <c r="L90" s="37">
        <v>227</v>
      </c>
      <c r="M90" s="38" t="s">
        <v>526</v>
      </c>
      <c r="N90" s="37" t="s">
        <v>69</v>
      </c>
    </row>
    <row r="91" spans="1:14" s="7" customFormat="1" ht="30" x14ac:dyDescent="0.25">
      <c r="A91" s="9">
        <v>86</v>
      </c>
      <c r="B91" s="15" t="s">
        <v>527</v>
      </c>
      <c r="C91" s="23" t="s">
        <v>669</v>
      </c>
      <c r="D91" s="16" t="s">
        <v>100</v>
      </c>
      <c r="E91" s="16" t="s">
        <v>42</v>
      </c>
      <c r="G91" s="36">
        <f t="shared" si="19"/>
        <v>346.66666666666669</v>
      </c>
      <c r="H91" s="37">
        <v>315</v>
      </c>
      <c r="I91" s="38" t="s">
        <v>524</v>
      </c>
      <c r="J91" s="37">
        <v>399</v>
      </c>
      <c r="K91" s="38" t="s">
        <v>529</v>
      </c>
      <c r="L91" s="37">
        <v>326</v>
      </c>
      <c r="M91" s="38" t="s">
        <v>519</v>
      </c>
      <c r="N91" s="37" t="s">
        <v>69</v>
      </c>
    </row>
    <row r="92" spans="1:14" s="7" customFormat="1" x14ac:dyDescent="0.25">
      <c r="A92" s="9">
        <v>87</v>
      </c>
      <c r="B92" s="15" t="s">
        <v>528</v>
      </c>
      <c r="C92" s="23" t="s">
        <v>670</v>
      </c>
      <c r="D92" s="16" t="s">
        <v>100</v>
      </c>
      <c r="E92" s="16" t="s">
        <v>42</v>
      </c>
      <c r="G92" s="36">
        <f t="shared" si="19"/>
        <v>351.66666666666669</v>
      </c>
      <c r="H92" s="37">
        <v>359</v>
      </c>
      <c r="I92" s="38" t="s">
        <v>530</v>
      </c>
      <c r="J92" s="37">
        <v>337</v>
      </c>
      <c r="K92" s="38" t="s">
        <v>531</v>
      </c>
      <c r="L92" s="37">
        <v>359</v>
      </c>
      <c r="M92" s="38" t="s">
        <v>532</v>
      </c>
      <c r="N92" s="37" t="s">
        <v>69</v>
      </c>
    </row>
    <row r="93" spans="1:14" s="7" customFormat="1" ht="30" x14ac:dyDescent="0.25">
      <c r="A93" s="9">
        <v>88</v>
      </c>
      <c r="B93" s="15" t="s">
        <v>533</v>
      </c>
      <c r="C93" s="23" t="s">
        <v>671</v>
      </c>
      <c r="D93" s="16" t="s">
        <v>534</v>
      </c>
      <c r="E93" s="16" t="s">
        <v>42</v>
      </c>
      <c r="G93" s="36">
        <f t="shared" si="19"/>
        <v>365.09999999999997</v>
      </c>
      <c r="H93" s="37">
        <v>357</v>
      </c>
      <c r="I93" s="38" t="s">
        <v>574</v>
      </c>
      <c r="J93" s="37">
        <f>330*1.21</f>
        <v>399.3</v>
      </c>
      <c r="K93" s="38" t="s">
        <v>575</v>
      </c>
      <c r="L93" s="37">
        <v>339</v>
      </c>
      <c r="M93" s="38" t="s">
        <v>531</v>
      </c>
      <c r="N93" s="37" t="s">
        <v>69</v>
      </c>
    </row>
    <row r="94" spans="1:14" s="7" customFormat="1" x14ac:dyDescent="0.25">
      <c r="A94" s="9">
        <v>89</v>
      </c>
      <c r="B94" s="15" t="s">
        <v>535</v>
      </c>
      <c r="C94" s="23" t="s">
        <v>665</v>
      </c>
      <c r="D94" s="16" t="s">
        <v>536</v>
      </c>
      <c r="E94" s="16" t="s">
        <v>42</v>
      </c>
      <c r="G94" s="36">
        <f t="shared" si="19"/>
        <v>98</v>
      </c>
      <c r="H94" s="37">
        <v>109</v>
      </c>
      <c r="I94" s="38" t="s">
        <v>415</v>
      </c>
      <c r="J94" s="37">
        <v>65</v>
      </c>
      <c r="K94" s="38" t="s">
        <v>576</v>
      </c>
      <c r="L94" s="37">
        <v>120</v>
      </c>
      <c r="M94" s="38" t="s">
        <v>577</v>
      </c>
      <c r="N94" s="37" t="s">
        <v>69</v>
      </c>
    </row>
    <row r="95" spans="1:14" s="7" customFormat="1" ht="30" x14ac:dyDescent="0.25">
      <c r="A95" s="9">
        <v>90</v>
      </c>
      <c r="B95" s="15" t="s">
        <v>537</v>
      </c>
      <c r="C95" s="23" t="s">
        <v>664</v>
      </c>
      <c r="D95" s="16" t="s">
        <v>85</v>
      </c>
      <c r="E95" s="16" t="s">
        <v>42</v>
      </c>
      <c r="G95" s="36">
        <f>+(H95+J95+L95)/3</f>
        <v>224.45333333333335</v>
      </c>
      <c r="H95" s="37">
        <v>295</v>
      </c>
      <c r="I95" s="38" t="s">
        <v>578</v>
      </c>
      <c r="J95" s="37">
        <v>275</v>
      </c>
      <c r="K95" s="38" t="s">
        <v>579</v>
      </c>
      <c r="L95" s="37">
        <v>103.36</v>
      </c>
      <c r="M95" s="38" t="s">
        <v>202</v>
      </c>
      <c r="N95" s="37" t="s">
        <v>69</v>
      </c>
    </row>
    <row r="96" spans="1:14" s="7" customFormat="1" ht="30" x14ac:dyDescent="0.25">
      <c r="A96" s="9">
        <v>91</v>
      </c>
      <c r="B96" s="15" t="s">
        <v>538</v>
      </c>
      <c r="C96" s="23" t="s">
        <v>663</v>
      </c>
      <c r="D96" s="16" t="s">
        <v>75</v>
      </c>
      <c r="E96" s="16" t="s">
        <v>42</v>
      </c>
      <c r="G96" s="36">
        <f t="shared" ref="G96:G115" si="20">+(H96+J96+L96)/3</f>
        <v>224.06666666666669</v>
      </c>
      <c r="H96" s="37">
        <v>313</v>
      </c>
      <c r="I96" s="38" t="s">
        <v>580</v>
      </c>
      <c r="J96" s="37">
        <v>221</v>
      </c>
      <c r="K96" s="38" t="s">
        <v>581</v>
      </c>
      <c r="L96" s="37">
        <v>138.19999999999999</v>
      </c>
      <c r="M96" s="39" t="s">
        <v>582</v>
      </c>
      <c r="N96" s="37" t="s">
        <v>69</v>
      </c>
    </row>
    <row r="97" spans="1:14" s="7" customFormat="1" x14ac:dyDescent="0.25">
      <c r="A97" s="9">
        <v>92</v>
      </c>
      <c r="B97" s="15" t="s">
        <v>539</v>
      </c>
      <c r="C97" s="23" t="s">
        <v>662</v>
      </c>
      <c r="D97" s="16" t="s">
        <v>165</v>
      </c>
      <c r="E97" s="16" t="s">
        <v>661</v>
      </c>
      <c r="G97" s="36">
        <f t="shared" si="20"/>
        <v>45.973333333333329</v>
      </c>
      <c r="H97" s="37">
        <v>54.6</v>
      </c>
      <c r="I97" s="38" t="s">
        <v>583</v>
      </c>
      <c r="J97" s="37">
        <v>46.44</v>
      </c>
      <c r="K97" s="38" t="s">
        <v>584</v>
      </c>
      <c r="L97" s="37">
        <v>36.880000000000003</v>
      </c>
      <c r="M97" s="39" t="s">
        <v>584</v>
      </c>
      <c r="N97" s="37" t="s">
        <v>69</v>
      </c>
    </row>
    <row r="98" spans="1:14" s="7" customFormat="1" ht="30" x14ac:dyDescent="0.25">
      <c r="A98" s="9">
        <v>93</v>
      </c>
      <c r="B98" s="15" t="s">
        <v>540</v>
      </c>
      <c r="C98" s="23" t="s">
        <v>660</v>
      </c>
      <c r="D98" s="16" t="s">
        <v>75</v>
      </c>
      <c r="E98" s="16" t="s">
        <v>42</v>
      </c>
      <c r="G98" s="36">
        <f t="shared" si="20"/>
        <v>113.5</v>
      </c>
      <c r="H98" s="37">
        <v>64</v>
      </c>
      <c r="I98" s="38" t="s">
        <v>585</v>
      </c>
      <c r="J98" s="37">
        <v>149.82</v>
      </c>
      <c r="K98" s="38" t="s">
        <v>586</v>
      </c>
      <c r="L98" s="37">
        <v>126.68</v>
      </c>
      <c r="M98" s="39" t="s">
        <v>587</v>
      </c>
      <c r="N98" s="37" t="s">
        <v>69</v>
      </c>
    </row>
    <row r="99" spans="1:14" s="7" customFormat="1" ht="30" x14ac:dyDescent="0.25">
      <c r="A99" s="9">
        <v>94</v>
      </c>
      <c r="B99" s="15" t="s">
        <v>541</v>
      </c>
      <c r="C99" s="23" t="s">
        <v>659</v>
      </c>
      <c r="D99" s="16" t="s">
        <v>75</v>
      </c>
      <c r="E99" s="16" t="s">
        <v>42</v>
      </c>
      <c r="G99" s="36">
        <f t="shared" si="20"/>
        <v>32.416666666666664</v>
      </c>
      <c r="H99" s="37">
        <v>35</v>
      </c>
      <c r="I99" s="38" t="s">
        <v>588</v>
      </c>
      <c r="J99" s="37">
        <v>34.799999999999997</v>
      </c>
      <c r="K99" s="38" t="s">
        <v>589</v>
      </c>
      <c r="L99" s="37">
        <v>27.45</v>
      </c>
      <c r="M99" s="39" t="s">
        <v>590</v>
      </c>
      <c r="N99" s="37" t="s">
        <v>69</v>
      </c>
    </row>
    <row r="100" spans="1:14" ht="30" x14ac:dyDescent="0.25">
      <c r="A100" s="9">
        <v>95</v>
      </c>
      <c r="B100" s="15" t="s">
        <v>542</v>
      </c>
      <c r="C100" s="23" t="s">
        <v>658</v>
      </c>
      <c r="D100" s="16" t="s">
        <v>100</v>
      </c>
      <c r="E100" s="16" t="s">
        <v>42</v>
      </c>
      <c r="G100" s="36">
        <f t="shared" si="20"/>
        <v>335.17333333333335</v>
      </c>
      <c r="H100" s="37">
        <v>298.52</v>
      </c>
      <c r="I100" s="38" t="s">
        <v>591</v>
      </c>
      <c r="J100" s="37">
        <v>389</v>
      </c>
      <c r="K100" s="38" t="s">
        <v>434</v>
      </c>
      <c r="L100" s="37">
        <v>318</v>
      </c>
      <c r="M100" s="39" t="s">
        <v>592</v>
      </c>
      <c r="N100" s="37" t="s">
        <v>69</v>
      </c>
    </row>
    <row r="101" spans="1:14" ht="30" x14ac:dyDescent="0.25">
      <c r="A101" s="9">
        <v>96</v>
      </c>
      <c r="B101" s="35" t="s">
        <v>543</v>
      </c>
      <c r="C101" s="23" t="s">
        <v>657</v>
      </c>
      <c r="D101" s="16" t="s">
        <v>544</v>
      </c>
      <c r="E101" s="16" t="s">
        <v>656</v>
      </c>
      <c r="G101" s="36">
        <f t="shared" si="20"/>
        <v>220</v>
      </c>
      <c r="H101" s="37">
        <v>205</v>
      </c>
      <c r="I101" s="38" t="s">
        <v>593</v>
      </c>
      <c r="J101" s="37">
        <v>250</v>
      </c>
      <c r="K101" s="38" t="s">
        <v>594</v>
      </c>
      <c r="L101" s="37">
        <v>205</v>
      </c>
      <c r="M101" s="39" t="s">
        <v>595</v>
      </c>
      <c r="N101" s="37" t="s">
        <v>69</v>
      </c>
    </row>
    <row r="102" spans="1:14" x14ac:dyDescent="0.25">
      <c r="A102" s="9">
        <v>97</v>
      </c>
      <c r="B102" s="35" t="s">
        <v>545</v>
      </c>
      <c r="C102" s="23" t="s">
        <v>655</v>
      </c>
      <c r="D102" s="16" t="s">
        <v>546</v>
      </c>
      <c r="E102" s="16" t="s">
        <v>654</v>
      </c>
      <c r="G102" s="36">
        <f t="shared" si="20"/>
        <v>251.23666666666668</v>
      </c>
      <c r="H102" s="37">
        <v>220.73</v>
      </c>
      <c r="I102" s="38" t="s">
        <v>596</v>
      </c>
      <c r="J102" s="37">
        <v>252.98</v>
      </c>
      <c r="K102" s="38" t="s">
        <v>597</v>
      </c>
      <c r="L102" s="37">
        <v>280</v>
      </c>
      <c r="M102" s="39" t="s">
        <v>598</v>
      </c>
      <c r="N102" s="37" t="s">
        <v>69</v>
      </c>
    </row>
    <row r="103" spans="1:14" x14ac:dyDescent="0.25">
      <c r="A103" s="9">
        <v>98</v>
      </c>
      <c r="B103" s="35" t="s">
        <v>547</v>
      </c>
      <c r="C103" s="23" t="s">
        <v>653</v>
      </c>
      <c r="D103" s="16" t="s">
        <v>548</v>
      </c>
      <c r="E103" s="16" t="s">
        <v>654</v>
      </c>
      <c r="G103" s="36">
        <f t="shared" si="20"/>
        <v>349.84</v>
      </c>
      <c r="H103" s="37">
        <v>404.51</v>
      </c>
      <c r="I103" s="38" t="s">
        <v>599</v>
      </c>
      <c r="J103" s="37">
        <v>322.01</v>
      </c>
      <c r="K103" s="38" t="s">
        <v>600</v>
      </c>
      <c r="L103" s="37">
        <v>323</v>
      </c>
      <c r="M103" s="39" t="s">
        <v>601</v>
      </c>
      <c r="N103" s="37" t="s">
        <v>69</v>
      </c>
    </row>
    <row r="104" spans="1:14" ht="45" x14ac:dyDescent="0.25">
      <c r="A104" s="9">
        <v>99</v>
      </c>
      <c r="B104" s="35" t="s">
        <v>549</v>
      </c>
      <c r="C104" s="23" t="s">
        <v>316</v>
      </c>
      <c r="D104" s="16" t="s">
        <v>550</v>
      </c>
      <c r="E104" s="16" t="s">
        <v>652</v>
      </c>
      <c r="G104" s="36">
        <f t="shared" si="20"/>
        <v>0</v>
      </c>
      <c r="H104" s="37"/>
      <c r="I104" s="11"/>
      <c r="J104" s="37"/>
      <c r="K104" s="11"/>
      <c r="L104" s="37"/>
      <c r="M104" s="40"/>
      <c r="N104" s="37" t="s">
        <v>69</v>
      </c>
    </row>
    <row r="105" spans="1:14" ht="30" x14ac:dyDescent="0.25">
      <c r="A105" s="9">
        <v>100</v>
      </c>
      <c r="B105" s="35" t="s">
        <v>551</v>
      </c>
      <c r="C105" s="23" t="s">
        <v>651</v>
      </c>
      <c r="D105" s="16" t="s">
        <v>34</v>
      </c>
      <c r="E105" s="16" t="s">
        <v>42</v>
      </c>
      <c r="G105" s="36">
        <f t="shared" si="20"/>
        <v>37.913333333333334</v>
      </c>
      <c r="H105" s="37">
        <v>26.75</v>
      </c>
      <c r="I105" s="38" t="s">
        <v>602</v>
      </c>
      <c r="J105" s="37">
        <v>28.92</v>
      </c>
      <c r="K105" s="38" t="s">
        <v>394</v>
      </c>
      <c r="L105" s="37">
        <v>58.07</v>
      </c>
      <c r="M105" s="39" t="s">
        <v>603</v>
      </c>
      <c r="N105" s="37" t="s">
        <v>69</v>
      </c>
    </row>
    <row r="106" spans="1:14" ht="30" x14ac:dyDescent="0.25">
      <c r="A106" s="9">
        <v>101</v>
      </c>
      <c r="B106" s="35" t="s">
        <v>552</v>
      </c>
      <c r="C106" s="23" t="s">
        <v>650</v>
      </c>
      <c r="D106" s="16" t="s">
        <v>553</v>
      </c>
      <c r="E106" s="16" t="s">
        <v>42</v>
      </c>
      <c r="G106" s="36">
        <f t="shared" si="20"/>
        <v>28.433333333333334</v>
      </c>
      <c r="H106" s="37">
        <v>22</v>
      </c>
      <c r="I106" s="10" t="s">
        <v>604</v>
      </c>
      <c r="J106" s="37">
        <v>27.3</v>
      </c>
      <c r="K106" s="10" t="s">
        <v>605</v>
      </c>
      <c r="L106" s="37">
        <v>36</v>
      </c>
      <c r="M106" s="10" t="s">
        <v>606</v>
      </c>
      <c r="N106" s="37" t="s">
        <v>69</v>
      </c>
    </row>
    <row r="107" spans="1:14" x14ac:dyDescent="0.25">
      <c r="A107" s="9">
        <v>102</v>
      </c>
      <c r="B107" s="35" t="s">
        <v>554</v>
      </c>
      <c r="C107" s="23" t="s">
        <v>649</v>
      </c>
      <c r="D107" s="16" t="s">
        <v>113</v>
      </c>
      <c r="E107" s="16" t="s">
        <v>648</v>
      </c>
      <c r="G107" s="36">
        <f t="shared" si="20"/>
        <v>136.13666666666666</v>
      </c>
      <c r="H107" s="37">
        <v>136.30000000000001</v>
      </c>
      <c r="I107" s="10" t="s">
        <v>607</v>
      </c>
      <c r="J107" s="37">
        <v>135.94999999999999</v>
      </c>
      <c r="K107" s="10" t="s">
        <v>608</v>
      </c>
      <c r="L107" s="37">
        <v>136.16</v>
      </c>
      <c r="M107" s="10" t="s">
        <v>609</v>
      </c>
      <c r="N107" s="37" t="s">
        <v>69</v>
      </c>
    </row>
    <row r="108" spans="1:14" x14ac:dyDescent="0.25">
      <c r="A108" s="9">
        <v>103</v>
      </c>
      <c r="B108" s="35" t="s">
        <v>555</v>
      </c>
      <c r="C108" s="23" t="s">
        <v>647</v>
      </c>
      <c r="D108" s="16" t="s">
        <v>556</v>
      </c>
      <c r="E108" s="16" t="s">
        <v>646</v>
      </c>
      <c r="G108" s="36">
        <f t="shared" si="20"/>
        <v>85.513333333333321</v>
      </c>
      <c r="H108" s="37">
        <v>86.57</v>
      </c>
      <c r="I108" s="10" t="s">
        <v>610</v>
      </c>
      <c r="J108" s="37">
        <v>85.52</v>
      </c>
      <c r="K108" s="10" t="s">
        <v>611</v>
      </c>
      <c r="L108" s="37">
        <v>84.45</v>
      </c>
      <c r="M108" s="10" t="s">
        <v>612</v>
      </c>
      <c r="N108" s="37" t="s">
        <v>69</v>
      </c>
    </row>
    <row r="109" spans="1:14" x14ac:dyDescent="0.25">
      <c r="A109" s="9">
        <v>104</v>
      </c>
      <c r="B109" s="35" t="s">
        <v>557</v>
      </c>
      <c r="C109" s="23" t="s">
        <v>645</v>
      </c>
      <c r="D109" s="16" t="s">
        <v>126</v>
      </c>
      <c r="E109" s="16" t="s">
        <v>42</v>
      </c>
      <c r="G109" s="36">
        <f t="shared" si="20"/>
        <v>91.633333333333326</v>
      </c>
      <c r="H109" s="37">
        <v>84</v>
      </c>
      <c r="I109" s="20" t="s">
        <v>253</v>
      </c>
      <c r="J109" s="37">
        <v>92.9</v>
      </c>
      <c r="K109" s="20" t="s">
        <v>455</v>
      </c>
      <c r="L109" s="37">
        <v>98</v>
      </c>
      <c r="M109" s="20" t="s">
        <v>254</v>
      </c>
      <c r="N109" s="37" t="s">
        <v>69</v>
      </c>
    </row>
    <row r="110" spans="1:14" ht="30" x14ac:dyDescent="0.25">
      <c r="A110" s="9">
        <v>105</v>
      </c>
      <c r="B110" s="35" t="s">
        <v>558</v>
      </c>
      <c r="C110" s="23" t="s">
        <v>644</v>
      </c>
      <c r="D110" s="16" t="s">
        <v>559</v>
      </c>
      <c r="E110" s="16" t="s">
        <v>643</v>
      </c>
      <c r="G110" s="36">
        <f t="shared" si="20"/>
        <v>149.66666666666666</v>
      </c>
      <c r="H110" s="37">
        <v>141</v>
      </c>
      <c r="I110" s="10" t="s">
        <v>613</v>
      </c>
      <c r="J110" s="37">
        <v>136</v>
      </c>
      <c r="K110" s="10" t="s">
        <v>614</v>
      </c>
      <c r="L110" s="37">
        <v>172</v>
      </c>
      <c r="M110" s="10" t="s">
        <v>615</v>
      </c>
      <c r="N110" s="37" t="s">
        <v>69</v>
      </c>
    </row>
    <row r="111" spans="1:14" ht="30" x14ac:dyDescent="0.25">
      <c r="A111" s="9">
        <v>106</v>
      </c>
      <c r="B111" s="35" t="s">
        <v>560</v>
      </c>
      <c r="C111" s="23" t="s">
        <v>677</v>
      </c>
      <c r="D111" s="16" t="s">
        <v>561</v>
      </c>
      <c r="E111" s="16" t="s">
        <v>672</v>
      </c>
      <c r="G111" s="36">
        <f t="shared" si="20"/>
        <v>363.25666666666666</v>
      </c>
      <c r="H111" s="37">
        <v>342.78</v>
      </c>
      <c r="I111" s="10" t="s">
        <v>616</v>
      </c>
      <c r="J111" s="37">
        <v>309</v>
      </c>
      <c r="K111" s="10" t="s">
        <v>617</v>
      </c>
      <c r="L111" s="37">
        <v>437.99</v>
      </c>
      <c r="M111" s="10" t="s">
        <v>618</v>
      </c>
      <c r="N111" s="37" t="s">
        <v>69</v>
      </c>
    </row>
    <row r="112" spans="1:14" ht="45" x14ac:dyDescent="0.25">
      <c r="A112" s="9">
        <v>107</v>
      </c>
      <c r="B112" s="35" t="s">
        <v>562</v>
      </c>
      <c r="C112" s="23" t="s">
        <v>673</v>
      </c>
      <c r="D112" s="16" t="s">
        <v>100</v>
      </c>
      <c r="E112" s="16" t="s">
        <v>42</v>
      </c>
      <c r="G112" s="36">
        <f t="shared" si="20"/>
        <v>583.67333333333329</v>
      </c>
      <c r="H112" s="37">
        <v>748.05</v>
      </c>
      <c r="I112" s="10" t="s">
        <v>619</v>
      </c>
      <c r="J112" s="37">
        <v>577.97</v>
      </c>
      <c r="K112" s="10" t="s">
        <v>620</v>
      </c>
      <c r="L112" s="37">
        <v>425</v>
      </c>
      <c r="M112" s="10" t="s">
        <v>621</v>
      </c>
      <c r="N112" s="37" t="s">
        <v>69</v>
      </c>
    </row>
    <row r="113" spans="1:14" x14ac:dyDescent="0.25">
      <c r="A113" s="9">
        <v>108</v>
      </c>
      <c r="B113" s="35" t="s">
        <v>563</v>
      </c>
      <c r="C113" s="23" t="s">
        <v>674</v>
      </c>
      <c r="D113" s="16" t="s">
        <v>495</v>
      </c>
      <c r="E113" s="16" t="s">
        <v>42</v>
      </c>
      <c r="G113" s="36">
        <f t="shared" si="20"/>
        <v>355.56</v>
      </c>
      <c r="H113" s="37">
        <v>337.5</v>
      </c>
      <c r="I113" s="10" t="s">
        <v>622</v>
      </c>
      <c r="J113" s="37">
        <v>310.18</v>
      </c>
      <c r="K113" s="10" t="s">
        <v>623</v>
      </c>
      <c r="L113" s="37">
        <v>419</v>
      </c>
      <c r="M113" s="10" t="s">
        <v>624</v>
      </c>
      <c r="N113" s="37" t="s">
        <v>69</v>
      </c>
    </row>
    <row r="114" spans="1:14" x14ac:dyDescent="0.25">
      <c r="A114" s="9">
        <v>109</v>
      </c>
      <c r="B114" s="35" t="s">
        <v>564</v>
      </c>
      <c r="C114" s="23" t="s">
        <v>675</v>
      </c>
      <c r="D114" s="16" t="s">
        <v>495</v>
      </c>
      <c r="E114" s="16" t="s">
        <v>42</v>
      </c>
      <c r="G114" s="36">
        <f t="shared" si="20"/>
        <v>932.33333333333337</v>
      </c>
      <c r="H114" s="37">
        <v>949</v>
      </c>
      <c r="I114" s="10" t="s">
        <v>625</v>
      </c>
      <c r="J114" s="37">
        <v>899</v>
      </c>
      <c r="K114" s="10" t="s">
        <v>626</v>
      </c>
      <c r="L114" s="37">
        <v>949</v>
      </c>
      <c r="M114" s="10" t="s">
        <v>627</v>
      </c>
      <c r="N114" s="37" t="s">
        <v>69</v>
      </c>
    </row>
    <row r="115" spans="1:14" x14ac:dyDescent="0.25">
      <c r="A115" s="9">
        <v>110</v>
      </c>
      <c r="B115" s="35" t="s">
        <v>565</v>
      </c>
      <c r="C115" s="23" t="s">
        <v>676</v>
      </c>
      <c r="D115" s="16" t="s">
        <v>495</v>
      </c>
      <c r="E115" s="16" t="s">
        <v>42</v>
      </c>
      <c r="G115" s="36">
        <f t="shared" si="20"/>
        <v>485.83333333333331</v>
      </c>
      <c r="H115" s="37">
        <v>242.5</v>
      </c>
      <c r="I115" s="10" t="s">
        <v>628</v>
      </c>
      <c r="J115" s="37">
        <v>316</v>
      </c>
      <c r="K115" s="10" t="s">
        <v>629</v>
      </c>
      <c r="L115" s="37">
        <v>899</v>
      </c>
      <c r="M115" s="10" t="s">
        <v>630</v>
      </c>
      <c r="N115" s="37" t="s">
        <v>69</v>
      </c>
    </row>
    <row r="116" spans="1:14" x14ac:dyDescent="0.25">
      <c r="A116" s="9">
        <v>111</v>
      </c>
      <c r="B116" s="35" t="s">
        <v>566</v>
      </c>
      <c r="C116" s="23" t="s">
        <v>678</v>
      </c>
      <c r="D116" s="16" t="s">
        <v>567</v>
      </c>
      <c r="E116" s="16" t="s">
        <v>679</v>
      </c>
      <c r="G116" s="36">
        <f>+(H116+J116+L116)/2</f>
        <v>17.66</v>
      </c>
      <c r="H116" s="37">
        <v>19</v>
      </c>
      <c r="I116" s="11" t="s">
        <v>631</v>
      </c>
      <c r="J116" s="37">
        <v>16.32</v>
      </c>
      <c r="K116" s="10" t="s">
        <v>632</v>
      </c>
      <c r="L116" s="41"/>
      <c r="M116" s="10"/>
      <c r="N116" s="37" t="s">
        <v>69</v>
      </c>
    </row>
    <row r="117" spans="1:14" x14ac:dyDescent="0.25">
      <c r="A117" s="9">
        <v>112</v>
      </c>
      <c r="B117" s="35" t="s">
        <v>568</v>
      </c>
      <c r="C117" s="23" t="s">
        <v>372</v>
      </c>
      <c r="D117" s="16" t="s">
        <v>110</v>
      </c>
      <c r="E117" s="16" t="s">
        <v>680</v>
      </c>
      <c r="G117" s="36">
        <f>+(H117+J117+L117)/3</f>
        <v>72.86666666666666</v>
      </c>
      <c r="H117" s="19">
        <v>69.900000000000006</v>
      </c>
      <c r="I117" s="11" t="s">
        <v>633</v>
      </c>
      <c r="J117" s="19">
        <v>67.599999999999994</v>
      </c>
      <c r="K117" s="11" t="s">
        <v>634</v>
      </c>
      <c r="L117" s="19">
        <v>81.099999999999994</v>
      </c>
      <c r="M117" s="40" t="s">
        <v>634</v>
      </c>
      <c r="N117" s="37" t="s">
        <v>69</v>
      </c>
    </row>
    <row r="118" spans="1:14" x14ac:dyDescent="0.25">
      <c r="A118" s="9">
        <v>113</v>
      </c>
      <c r="B118" s="35" t="s">
        <v>506</v>
      </c>
      <c r="C118" s="23" t="s">
        <v>507</v>
      </c>
      <c r="D118" s="16" t="s">
        <v>570</v>
      </c>
      <c r="E118" s="16" t="s">
        <v>42</v>
      </c>
      <c r="G118" s="36">
        <f t="shared" ref="G118:G119" si="21">+(H118+J118+L118)/3</f>
        <v>302.45333333333332</v>
      </c>
      <c r="H118" s="19">
        <v>312</v>
      </c>
      <c r="I118" s="11" t="s">
        <v>637</v>
      </c>
      <c r="J118" s="19">
        <v>401.89</v>
      </c>
      <c r="K118" s="11" t="s">
        <v>638</v>
      </c>
      <c r="L118" s="19">
        <v>193.47</v>
      </c>
      <c r="M118" s="40" t="s">
        <v>639</v>
      </c>
      <c r="N118" s="37" t="s">
        <v>69</v>
      </c>
    </row>
    <row r="119" spans="1:14" ht="45" x14ac:dyDescent="0.25">
      <c r="A119" s="9">
        <v>114</v>
      </c>
      <c r="B119" s="35" t="s">
        <v>571</v>
      </c>
      <c r="C119" s="23" t="s">
        <v>572</v>
      </c>
      <c r="D119" s="16" t="s">
        <v>573</v>
      </c>
      <c r="E119" s="16" t="s">
        <v>275</v>
      </c>
      <c r="G119" s="36">
        <f t="shared" si="21"/>
        <v>62.173333333333325</v>
      </c>
      <c r="H119" s="19">
        <v>65.5</v>
      </c>
      <c r="I119" s="11" t="s">
        <v>640</v>
      </c>
      <c r="J119" s="19">
        <v>78.13</v>
      </c>
      <c r="K119" s="11" t="s">
        <v>641</v>
      </c>
      <c r="L119" s="19">
        <v>42.89</v>
      </c>
      <c r="M119" s="40" t="s">
        <v>642</v>
      </c>
      <c r="N119" s="37" t="s">
        <v>69</v>
      </c>
    </row>
    <row r="120" spans="1:14" s="7" customFormat="1" x14ac:dyDescent="0.25">
      <c r="B120" s="47"/>
      <c r="C120" s="48"/>
      <c r="D120" s="47"/>
    </row>
    <row r="121" spans="1:14" s="7" customFormat="1" x14ac:dyDescent="0.25">
      <c r="B121" s="47"/>
      <c r="C121" s="48"/>
      <c r="D121" s="47"/>
    </row>
    <row r="122" spans="1:14" s="7" customFormat="1" x14ac:dyDescent="0.25">
      <c r="B122" s="47"/>
      <c r="C122" s="48"/>
      <c r="D122" s="47"/>
    </row>
    <row r="123" spans="1:14" x14ac:dyDescent="0.25">
      <c r="B123" s="24"/>
      <c r="C123" s="45" t="s">
        <v>388</v>
      </c>
      <c r="D123" s="45"/>
    </row>
    <row r="124" spans="1:14" x14ac:dyDescent="0.25">
      <c r="B124" s="25"/>
      <c r="C124" s="46" t="s">
        <v>389</v>
      </c>
      <c r="D124" s="46"/>
    </row>
    <row r="125" spans="1:14" x14ac:dyDescent="0.25">
      <c r="B125" s="26"/>
      <c r="C125" s="46" t="s">
        <v>390</v>
      </c>
      <c r="D125" s="46"/>
    </row>
  </sheetData>
  <sortState ref="B6:M55">
    <sortCondition ref="B6:B55"/>
  </sortState>
  <mergeCells count="5">
    <mergeCell ref="B4:M4"/>
    <mergeCell ref="B3:N3"/>
    <mergeCell ref="C123:D123"/>
    <mergeCell ref="C124:D124"/>
    <mergeCell ref="C125:D125"/>
  </mergeCells>
  <hyperlinks>
    <hyperlink ref="M18" r:id="rId1"/>
    <hyperlink ref="M19" r:id="rId2"/>
    <hyperlink ref="K10" r:id="rId3"/>
    <hyperlink ref="I81" r:id="rId4"/>
    <hyperlink ref="K22" r:id="rId5" location="position=7&amp;type=item&amp;tracking_id=61aa9067-e3a0-4bd1-9e62-09b92c76cae4" display="https://articulo.mercadolibre.com.ar/MLA-808583324-dispenser-para-alcohol-en-gel-jabon-shampoo-excelente-calidad-_JM?quantity=1 - position=7&amp;type=item&amp;tracking_id=61aa9067-e3a0-4bd1-9e62-09b92c76cae4"/>
    <hyperlink ref="I68" r:id="rId6" location="position=12&amp;type=item&amp;tracking_id=214529c5-13ed-4f98-8f25-0766205a05f6" display="https://articulo.mercadolibre.com.ar/MLA-752625216-algabo-colonia-x500-inglesa-_JM?quantity=1 - position=12&amp;type=item&amp;tracking_id=214529c5-13ed-4f98-8f25-0766205a05f6"/>
    <hyperlink ref="K68" r:id="rId7"/>
    <hyperlink ref="M68" r:id="rId8"/>
    <hyperlink ref="K69" r:id="rId9"/>
    <hyperlink ref="I70" r:id="rId10"/>
    <hyperlink ref="M70" r:id="rId11"/>
    <hyperlink ref="K76" r:id="rId12"/>
    <hyperlink ref="M76" r:id="rId13"/>
    <hyperlink ref="M77" r:id="rId14"/>
    <hyperlink ref="K78" r:id="rId15"/>
    <hyperlink ref="M78" r:id="rId16"/>
    <hyperlink ref="I82" r:id="rId17" location="position=4&amp;type=item&amp;tracking_id=9470c5e9-9853-4b40-9eb5-9d1443bab94e" display="https://articulo.mercadolibre.com.ar/MLA-769544410-rollos-papel-higienico-4-unidades-por-300-mts-_JM?quantity=1 - position=4&amp;type=item&amp;tracking_id=9470c5e9-9853-4b40-9eb5-9d1443bab94e"/>
    <hyperlink ref="K82" r:id="rId18"/>
    <hyperlink ref="M24" r:id="rId19"/>
    <hyperlink ref="K24" r:id="rId20"/>
    <hyperlink ref="K28" r:id="rId21"/>
    <hyperlink ref="M28" r:id="rId22"/>
    <hyperlink ref="I31" r:id="rId23" location="position=1&amp;type=item&amp;tracking_id=8b6e1b59-144a-4c7d-bede-339289f4851c" display="https://articulo.mercadolibre.com.ar/MLA-834470329-cajas-de-servilletas-1000-unidades-_JM?quantity=1 - position=1&amp;type=item&amp;tracking_id=8b6e1b59-144a-4c7d-bede-339289f4851c"/>
    <hyperlink ref="M31" r:id="rId24" location="position=24&amp;type=item&amp;tracking_id=8b6e1b59-144a-4c7d-bede-339289f4851c" display="https://articulo.mercadolibre.com.ar/MLA-860651455-servilletas-de-papel-descartables-x-1000-unidades-en-caja-_JM - position=24&amp;type=item&amp;tracking_id=8b6e1b59-144a-4c7d-bede-339289f4851c"/>
    <hyperlink ref="I32" r:id="rId25"/>
    <hyperlink ref="M32" r:id="rId26"/>
    <hyperlink ref="K33" r:id="rId27"/>
    <hyperlink ref="M33" r:id="rId28"/>
    <hyperlink ref="K34" r:id="rId29"/>
    <hyperlink ref="M34" r:id="rId30"/>
    <hyperlink ref="M35" r:id="rId31"/>
    <hyperlink ref="M36" r:id="rId32"/>
    <hyperlink ref="M37" r:id="rId33"/>
    <hyperlink ref="K38" r:id="rId34"/>
    <hyperlink ref="K40" r:id="rId35"/>
    <hyperlink ref="K41" r:id="rId36" location="position=26&amp;type=item&amp;tracking_id=87bade73-be7b-43bc-a12a-064a62ee862e" display="https://articulo.mercadolibre.com.ar/MLA-813348610-cepillo-de-mano-lava-auto-calabro-cp222-_JM?quantity=1 - position=26&amp;type=item&amp;tracking_id=87bade73-be7b-43bc-a12a-064a62ee862e"/>
    <hyperlink ref="K42" r:id="rId37"/>
    <hyperlink ref="M30" r:id="rId38" location="searchVariation=38477735697&amp;position=42&amp;type=item&amp;tracking_id=84707f18-df46-44e5-a545-fee47396e1a3" display="https://articulo.mercadolibre.com.ar/MLA-791355455-secador-de-piso-de-goma-con-cabo-metalico-30cm-condor-_JM?searchVariation=38477735697&amp;quantity=1&amp;variation=38477735697 - searchVariation=38477735697&amp;position=42&amp;type=item&amp;tracking_id=84707f18-df46-44e5-a545-fee47396e1a3"/>
    <hyperlink ref="K30" r:id="rId39" location="searchVariation=35165090940&amp;position=50&amp;type=item&amp;tracking_id=84707f18-df46-44e5-a545-fee47396e1a3" display="https://articulo.mercadolibre.com.ar/MLA-780713483-secador-de-piso-doble-goma-50cms-con-cabo-sanremo-_JM?searchVariation=35165090940&amp;quantity=1&amp;variation=35165090940 - searchVariation=35165090940&amp;position=50&amp;type=item&amp;tracking_id=84707f18-df46-44e5-a545-fee47396e1a3"/>
    <hyperlink ref="I30" r:id="rId40" location="searchVariation=56052852386&amp;position=8&amp;type=pad&amp;tracking_id=ad56ccc5-b035-4ef1-a25a-993772d998a1&amp;is_advertising=true&amp;ad_domain=VQCATCORE_LST&amp;ad_position=8&amp;ad_click_id=ZWY3OTBlN2ItMjExMC00YTliLTkzNmUtZTZhNzQzMzAxYzgz" display="https://articulo.mercadolibre.com.ar/MLA-855981518-secador-de-piso-plastico-novica-ballena-40-cm-_JM?quantity=1&amp;variation=56052852386 - searchVariation=56052852386&amp;position=8&amp;type=pad&amp;tracking_id=ad56ccc5-b035-4ef1-a25a-993772d998a1&amp;is_advertising=true&amp;ad_domain=VQCATCORE_LST&amp;ad_position=8&amp;ad_click_id=ZWY3OTBlN2ItMjExMC00YTliLTkzNmUtZTZhNzQzMzAxYzgz"/>
    <hyperlink ref="K63" r:id="rId41"/>
    <hyperlink ref="M63" r:id="rId42"/>
    <hyperlink ref="K64" r:id="rId43"/>
    <hyperlink ref="K71" r:id="rId44"/>
    <hyperlink ref="K73" r:id="rId45"/>
    <hyperlink ref="I71" r:id="rId46"/>
    <hyperlink ref="M73" r:id="rId47"/>
    <hyperlink ref="M71" r:id="rId48"/>
    <hyperlink ref="K72" r:id="rId49" location="position=7&amp;type=item&amp;tracking_id=0777c542-780e-4600-977e-3ed156e07f35" display="https://articulo.mercadolibre.com.ar/MLA-614101756-shampoo-para-cabellos-normales-ph-neutro-x-5-lts-_JM?quantity=1&amp;variation=59534812933&amp;onAttributesExp=true - position=7&amp;type=item&amp;tracking_id=0777c542-780e-4600-977e-3ed156e07f35"/>
    <hyperlink ref="M72" r:id="rId50" location="position=49&amp;type=item&amp;tracking_id=0777c542-780e-4600-977e-3ed156e07f35" display="https://articulo.mercadolibre.com.ar/MLA-774475394-shampoo-neutro-x-5-lts-elevacion-_JM?quantity=1 - position=49&amp;type=item&amp;tracking_id=0777c542-780e-4600-977e-3ed156e07f35"/>
    <hyperlink ref="K74" r:id="rId51"/>
    <hyperlink ref="I44" r:id="rId52" location="position=1&amp;type=item&amp;tracking_id=bc6c6b24-dfe2-4f39-a95e-97d62f48113e" display="https://articulo.mercadolibre.com.ar/MLA-855848241-desodorante-de-ambiente-x-5-lts-por-mayor-minimo-10-unidades-_JM?quantity=1 - position=1&amp;type=item&amp;tracking_id=bc6c6b24-dfe2-4f39-a95e-97d62f48113e"/>
    <hyperlink ref="K44" r:id="rId53"/>
    <hyperlink ref="I45" r:id="rId54"/>
    <hyperlink ref="I46" r:id="rId55"/>
    <hyperlink ref="I47" r:id="rId56"/>
    <hyperlink ref="I48" r:id="rId57"/>
    <hyperlink ref="M48" r:id="rId58"/>
    <hyperlink ref="I49" r:id="rId59"/>
    <hyperlink ref="M49" r:id="rId60"/>
    <hyperlink ref="I51" r:id="rId61"/>
    <hyperlink ref="M51" r:id="rId62"/>
    <hyperlink ref="K52" r:id="rId63"/>
    <hyperlink ref="M52" r:id="rId64"/>
    <hyperlink ref="I53" r:id="rId65"/>
    <hyperlink ref="K53" r:id="rId66"/>
    <hyperlink ref="M53" r:id="rId67" location="position=1&amp;type=item&amp;tracking_id=f4e29f29-1c78-4c2b-ac0c-d18dad582e87" display="https://articulo.mercadolibre.com.ar/MLA-851925954-jabon-en-polvo-drive-matic-x-10-kg-_JM?quantity=1 - position=1&amp;type=item&amp;tracking_id=f4e29f29-1c78-4c2b-ac0c-d18dad582e87"/>
    <hyperlink ref="M54" r:id="rId68"/>
    <hyperlink ref="I55" r:id="rId69" location="position=5&amp;type=item&amp;tracking_id=fbedf036-9eac-467a-b7ba-bd000268ff5e" display="https://articulo.mercadolibre.com.ar/MLA-846818853-lustramuebles-en-aerosol-facilim-_JM - position=5&amp;type=item&amp;tracking_id=fbedf036-9eac-467a-b7ba-bd000268ff5e"/>
    <hyperlink ref="M55" r:id="rId70"/>
    <hyperlink ref="I56" r:id="rId71"/>
    <hyperlink ref="M56" r:id="rId72"/>
    <hyperlink ref="K57" r:id="rId73" location="position=1&amp;type=item&amp;tracking_id=5394e6e6-03d3-4178-9bc8-c1a77a47c051" display="https://articulo.mercadolibre.com.ar/MLA-856181514-cif-crema-flores-naranjo-cmicropa-750-grfcoplast-_JM?quantity=1 - position=1&amp;type=item&amp;tracking_id=5394e6e6-03d3-4178-9bc8-c1a77a47c051"/>
    <hyperlink ref="K59" r:id="rId74"/>
    <hyperlink ref="M59" r:id="rId75" location="position=5&amp;type=item&amp;tracking_id=0b3ed4f0-bfd7-4846-bb72-01baa72a035a" display="https://articulo.mercadolibre.com.ar/MLA-709119723-bolsa-arranque-corte-verduleria-20x30-x-750-gr-_JM?quantity=1 - position=5&amp;type=item&amp;tracking_id=0b3ed4f0-bfd7-4846-bb72-01baa72a035a"/>
    <hyperlink ref="I60" r:id="rId76"/>
    <hyperlink ref="K60" r:id="rId77" location="position=1&amp;type=item&amp;tracking_id=d2177131-6de8-49bf-8b9e-f2d9dc8173d4" display="https://articulo.mercadolibre.com.ar/MLA-612557788-bolsas-camiseta-50x60-_JM?quantity=1 - position=1&amp;type=item&amp;tracking_id=d2177131-6de8-49bf-8b9e-f2d9dc8173d4"/>
    <hyperlink ref="M60" r:id="rId78" location="position=17&amp;type=item&amp;tracking_id=d2177131-6de8-49bf-8b9e-f2d9dc8173d4" display="https://articulo.mercadolibre.com.ar/MLA-844728845-bolsa-camiseta-50x60-super-reforzada-_JM?quantity=1 - position=17&amp;type=item&amp;tracking_id=d2177131-6de8-49bf-8b9e-f2d9dc8173d4"/>
    <hyperlink ref="I61" r:id="rId79"/>
    <hyperlink ref="M61" r:id="rId80" location="position=6&amp;type=item&amp;tracking_id=6fb008e9-7c7b-40f7-8251-be42a7ab5548" display="https://articulo.mercadolibre.com.ar/MLA-861351505-bolsa-arranque-ad-40x60-bobina-x-750gr-_JM?quantity=1 - position=6&amp;type=item&amp;tracking_id=6fb008e9-7c7b-40f7-8251-be42a7ab5548"/>
    <hyperlink ref="I43" r:id="rId81"/>
    <hyperlink ref="K19" r:id="rId82"/>
    <hyperlink ref="M57" r:id="rId83"/>
    <hyperlink ref="I63" r:id="rId84" location="reco_item_pos=0&amp;reco_backend=machinalis-seller-items-pdp&amp;reco_backend_type=low_level&amp;reco_client=vip-seller_items-above&amp;reco_id=0c7aec8b-82e7-4d28-9d9d-e4ee1eed9fbe"/>
    <hyperlink ref="I72" display="https://articulo.mercadolibre.com.ar/MLA-612088711-shampoo-nov-neutro-4lts-alisados-profesional-peluqueria-_JM#reco_item_pos=0&amp;reco_backend=machinalis-v2p-pdp-boost-v2&amp;reco_backend_type=low_level&amp;reco_client=vip-v2p&amp;reco_id=11375c7a-83b6-496b-b313-4fd2b63"/>
    <hyperlink ref="K75" r:id="rId85"/>
    <hyperlink ref="I77" r:id="rId86"/>
    <hyperlink ref="I8" display="https://articulo.mercadolibre.com.ar/MLA-619426867-detergente-lavavajillas-ultra-concentrado-f50f33-x-1-litro-_JM?matt_tool=45947256&amp;matt_word=&amp;matt_source=google&amp;matt_campaign_id=6754508053&amp;matt_ad_group_id=80606468598&amp;matt_match_type=&amp;matt_network=u&amp;mat"/>
    <hyperlink ref="K8" r:id="rId87" location="position=23&amp;type=item&amp;tracking_id=87069121-eb10-4841-a5b9-2a81b776ec14"/>
    <hyperlink ref="I86" r:id="rId88"/>
    <hyperlink ref="I117" r:id="rId89"/>
    <hyperlink ref="K117" r:id="rId90"/>
    <hyperlink ref="M117" r:id="rId91"/>
    <hyperlink ref="I118" r:id="rId92"/>
    <hyperlink ref="K118" r:id="rId93"/>
    <hyperlink ref="M118" r:id="rId94"/>
    <hyperlink ref="I119" r:id="rId95"/>
    <hyperlink ref="K119" r:id="rId96"/>
    <hyperlink ref="M119" r:id="rId97"/>
    <hyperlink ref="I116" r:id="rId98"/>
    <hyperlink ref="I109" r:id="rId99" location="position=5&amp;type=item&amp;tracking_id=fbedf036-9eac-467a-b7ba-bd000268ff5e" display="https://articulo.mercadolibre.com.ar/MLA-846818853-lustramuebles-en-aerosol-facilim-_JM - position=5&amp;type=item&amp;tracking_id=fbedf036-9eac-467a-b7ba-bd000268ff5e"/>
    <hyperlink ref="M109" r:id="rId100"/>
    <hyperlink ref="K109" r:id="rId101"/>
    <hyperlink ref="K95" r:id="rId102"/>
    <hyperlink ref="I87" r:id="rId103"/>
    <hyperlink ref="K87" r:id="rId104"/>
    <hyperlink ref="M87" r:id="rId105" location="_atCategory=false&amp;_atGrilla=true&amp;_query=pa%F1o%20amarillo" display="https://www.veadigital.com.ar/Comprar/Home.aspx - _atCategory=false&amp;_atGrilla=true&amp;_query=pa%F1o%20amarillo"/>
    <hyperlink ref="I16" r:id="rId106"/>
    <hyperlink ref="M16" r:id="rId107"/>
    <hyperlink ref="K16" r:id="rId108"/>
    <hyperlink ref="K66" r:id="rId109"/>
    <hyperlink ref="I85" r:id="rId110"/>
    <hyperlink ref="K85" r:id="rId111"/>
    <hyperlink ref="M85" r:id="rId112"/>
  </hyperlinks>
  <pageMargins left="0.7" right="0.7" top="0.75" bottom="0.75" header="0.3" footer="0.3"/>
  <pageSetup paperSize="9" orientation="portrait" r:id="rId113"/>
  <legacyDrawing r:id="rId1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Artículos de Limpieza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cutuli</dc:creator>
  <cp:lastModifiedBy>carlos cutuli</cp:lastModifiedBy>
  <dcterms:created xsi:type="dcterms:W3CDTF">2020-06-23T13:02:12Z</dcterms:created>
  <dcterms:modified xsi:type="dcterms:W3CDTF">2020-10-23T15:46:37Z</dcterms:modified>
</cp:coreProperties>
</file>