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OMPR.AR\PUBLICACIONES WP1\PRECIOS DE REFERENCIA\"/>
    </mc:Choice>
  </mc:AlternateContent>
  <bookViews>
    <workbookView xWindow="0" yWindow="0" windowWidth="19200" windowHeight="8145"/>
  </bookViews>
  <sheets>
    <sheet name="10606-0005-LPU20" sheetId="10" r:id="rId1"/>
  </sheets>
  <definedNames>
    <definedName name="_xlnm._FilterDatabase" localSheetId="0" hidden="1">'10606-0005-LPU20'!$A$6:$O$36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2" i="10" l="1"/>
  <c r="H20" i="10"/>
  <c r="K11" i="10"/>
  <c r="H17" i="10" l="1"/>
  <c r="H18" i="10"/>
  <c r="H9" i="10"/>
  <c r="H8" i="10"/>
  <c r="H19" i="10"/>
  <c r="H21" i="10"/>
  <c r="H14" i="10"/>
  <c r="H13" i="10"/>
  <c r="H15" i="10"/>
  <c r="H24" i="10"/>
  <c r="H12" i="10"/>
  <c r="H25" i="10"/>
  <c r="H26" i="10"/>
  <c r="H28" i="10"/>
  <c r="H29" i="10"/>
  <c r="H10" i="10"/>
  <c r="H16" i="10"/>
  <c r="H30" i="10"/>
  <c r="H31" i="10"/>
  <c r="H7" i="10"/>
  <c r="H32" i="10"/>
  <c r="H33" i="10"/>
  <c r="H34" i="10"/>
  <c r="H35" i="10"/>
  <c r="H36" i="10"/>
  <c r="H6" i="10"/>
  <c r="M27" i="10" l="1"/>
  <c r="K27" i="10"/>
  <c r="I27" i="10"/>
  <c r="H23" i="10"/>
  <c r="H11" i="10" l="1"/>
  <c r="H27" i="10"/>
</calcChain>
</file>

<file path=xl/sharedStrings.xml><?xml version="1.0" encoding="utf-8"?>
<sst xmlns="http://schemas.openxmlformats.org/spreadsheetml/2006/main" count="294" uniqueCount="223">
  <si>
    <t>Código de insumo</t>
  </si>
  <si>
    <t>Descripción</t>
  </si>
  <si>
    <t>Presentación</t>
  </si>
  <si>
    <t>Marca cotizada</t>
  </si>
  <si>
    <t>Precio Convenio marco</t>
  </si>
  <si>
    <t>Precio promedio de mercado</t>
  </si>
  <si>
    <t>UNIDAD</t>
  </si>
  <si>
    <t>Link Precio de referencia 1</t>
  </si>
  <si>
    <t>Precio de referencia 2</t>
  </si>
  <si>
    <t>Link Precio de referencia 2</t>
  </si>
  <si>
    <t>Precio de referencia 3</t>
  </si>
  <si>
    <t>Link Precio de referencia 3</t>
  </si>
  <si>
    <t xml:space="preserve"> </t>
  </si>
  <si>
    <t xml:space="preserve">1 </t>
  </si>
  <si>
    <t xml:space="preserve">2 </t>
  </si>
  <si>
    <t xml:space="preserve">4 </t>
  </si>
  <si>
    <t>Precio de referencia 1</t>
  </si>
  <si>
    <t>Obsevaciones</t>
  </si>
  <si>
    <t xml:space="preserve">Base </t>
  </si>
  <si>
    <t xml:space="preserve">450020133.12 </t>
  </si>
  <si>
    <t xml:space="preserve">450020133.7 </t>
  </si>
  <si>
    <t xml:space="preserve">450020133.10 </t>
  </si>
  <si>
    <t xml:space="preserve">720020043.13 </t>
  </si>
  <si>
    <t xml:space="preserve">720020042.1 </t>
  </si>
  <si>
    <t xml:space="preserve">720020043.20 </t>
  </si>
  <si>
    <t xml:space="preserve">720020043.32 </t>
  </si>
  <si>
    <t xml:space="preserve">720020043.31 </t>
  </si>
  <si>
    <t xml:space="preserve">830090004.4 </t>
  </si>
  <si>
    <t xml:space="preserve">720050145.3 </t>
  </si>
  <si>
    <t xml:space="preserve">830010044.1 </t>
  </si>
  <si>
    <t xml:space="preserve">720060052.10 </t>
  </si>
  <si>
    <t xml:space="preserve">720050145.5 </t>
  </si>
  <si>
    <t xml:space="preserve">830090012.2 </t>
  </si>
  <si>
    <t xml:space="preserve">830090012.5 </t>
  </si>
  <si>
    <t xml:space="preserve">830010034.1 </t>
  </si>
  <si>
    <t xml:space="preserve">720060068.1 </t>
  </si>
  <si>
    <t xml:space="preserve">720060052.1 </t>
  </si>
  <si>
    <t xml:space="preserve">720060052.6 </t>
  </si>
  <si>
    <t xml:space="preserve">720060059.5 </t>
  </si>
  <si>
    <t xml:space="preserve">720060069.1 </t>
  </si>
  <si>
    <t xml:space="preserve">720050145.2 </t>
  </si>
  <si>
    <t xml:space="preserve">830090033.1 </t>
  </si>
  <si>
    <t xml:space="preserve">410010027.43 </t>
  </si>
  <si>
    <t xml:space="preserve">410010027.46 </t>
  </si>
  <si>
    <t xml:space="preserve">410010027.45 </t>
  </si>
  <si>
    <t xml:space="preserve">410010027.49 </t>
  </si>
  <si>
    <t xml:space="preserve">410020005.3 </t>
  </si>
  <si>
    <t xml:space="preserve">450020140.4 </t>
  </si>
  <si>
    <t xml:space="preserve">450020100.3 </t>
  </si>
  <si>
    <t xml:space="preserve">450020100.4 </t>
  </si>
  <si>
    <t xml:space="preserve">RHEEM </t>
  </si>
  <si>
    <t xml:space="preserve">BGH </t>
  </si>
  <si>
    <t xml:space="preserve">EIFFEL </t>
  </si>
  <si>
    <t xml:space="preserve">MELTO </t>
  </si>
  <si>
    <t xml:space="preserve">ADOREE </t>
  </si>
  <si>
    <t xml:space="preserve">COLCHÓN 1.90 X 80 X 13 CM - DENSIDAD 14 
KG, TELA NO TEJIDA. PRIMERA CALIDAD.  MELTO - LINEA 
SUEÑITO. </t>
  </si>
  <si>
    <t xml:space="preserve">TOTALMENTE LIMPIO. EN FARDOS. PRIMERA CALIDAD. </t>
  </si>
  <si>
    <t xml:space="preserve">DENSIDAD 18 KG. PLACA DE GOMA ESPUMA. TELA DE SABANA. 
TOTALMENTE MATELASEADO. MED 1.90 X 80 X 20. ALTA DENSIDAD. 
</t>
  </si>
  <si>
    <t xml:space="preserve">FORRADO EN LONA PESADA IMPERMEABLE. MEDIDAS 190 X 90 X 
18 CM. CON TRATAMIENTO RAYOS UV.  GARANTÍA 2 AÑOS. 
DENSIDAD 21 KG </t>
  </si>
  <si>
    <t xml:space="preserve">FORRADO EN LONA PESADA IMPERMEABLE. MEDIDAS 190 X 80 X 
18 CM. CON TRATAMIENTO RAYOS UV.  GARANTÍA 2 AÑOS. 
DENSIDAD 21 KG </t>
  </si>
  <si>
    <t xml:space="preserve">ALTERNATIVA 3 - LIENZO PESADO 20/20  ANCHO 1.55, 100% 
ALGODÓN </t>
  </si>
  <si>
    <t xml:space="preserve">ALTERNATIVA 1 - BRIN VERDE.  ANCHO 1.50 MT - 
PRE ENCOGIDO </t>
  </si>
  <si>
    <t xml:space="preserve">2 VELAS, 400/800 W, FIJA. </t>
  </si>
  <si>
    <t xml:space="preserve">PHILCO </t>
  </si>
  <si>
    <t xml:space="preserve">ESKABE </t>
  </si>
  <si>
    <t xml:space="preserve">• Modelo RHEEM RHCTP250N  • Capacidad (litros): 250  
• Altura total (mm): 1641  • Diámetro (mm): 664 
 • Consumo (Kcal/h): 30.000  • Recuperación (l/h): 1082 
 • Peso vacio (kg): 132  Garantía del fabricante 
por 10 años Realizando el service anual que indica el 
manual con un instalador matriculado. </t>
  </si>
  <si>
    <t xml:space="preserve">• Modelo APG160NRH07  • Gas Natural  • Capacidad 
(litros) 160  • Consumo GN [kcal/h] 13000  • 
Recuperación [l/h] 512  • Aislación Poliuretano  Garantía de 
10 años Realizando el service anual que indica el manual 
con un instalador matriculado. </t>
  </si>
  <si>
    <t xml:space="preserve">Garantía de 1 año del fabricante </t>
  </si>
  <si>
    <t xml:space="preserve">Tiro Balanceado 5000 Kcal/h,Color Marfil,Encendido Electrónico,Aromatizador,Salida Vertical,Multigas.  Garantía 1 
año por defecto del fabricante </t>
  </si>
  <si>
    <t xml:space="preserve">Sherman </t>
  </si>
  <si>
    <t xml:space="preserve">Termotanque Sherman  Capacidad: 120 Litros  Bajo Consumo  
Base: de Pie  Aislamiento de poliuretano ecológico que conserva 
por más tiempo la temperatura del agua y ahorra más 
energía recuperación    Recuperación 268 Litros por hora 
   Ficha técnica:  Capacidad (litros) : 120 
 Altura total (mm): 1390  Diámetro (mm): 451  
Consumo GN (Kcal/h): 7500  Consumo GLP (Kcal/h): 7500  
Recuperación (l/h): 268  Peso vacío (kg): 36  Aislación: 
Poliuretano Ecológico </t>
  </si>
  <si>
    <t xml:space="preserve">MBLANCO </t>
  </si>
  <si>
    <t xml:space="preserve">FRAZADA DE 1 PLAZA MIN. 2M X 1.40M, 10% LANA 
Y 90% FIBRA SINTETICA. PRIMERA CALIDAD. </t>
  </si>
  <si>
    <t xml:space="preserve">JUEGO DE SABANAS MACROBLANCO 1 PLAZA  </t>
  </si>
  <si>
    <t xml:space="preserve">JUEGO DE SABANAS MACROBLANCO 1 1/2 PLAZA </t>
  </si>
  <si>
    <t xml:space="preserve">ACOLCHADO PROVENZAL 1 PLAZA 80% ALGODON 20% POLIESTER ( MEDIDAS 
235 CM X 160 CM) </t>
  </si>
  <si>
    <t xml:space="preserve">SPLIT BGH COOLTIME 5200 W 4500 FRIG  FRIO/CALOR </t>
  </si>
  <si>
    <t xml:space="preserve">VENTILADOR DIAZ PATRON PIE 20"  </t>
  </si>
  <si>
    <t xml:space="preserve">ESTUFA CUARZO VERTICAL-HORIZONTAL 1200W </t>
  </si>
  <si>
    <t xml:space="preserve">MACRO BLANCO </t>
  </si>
  <si>
    <t xml:space="preserve">DIAZ PATRON </t>
  </si>
  <si>
    <t xml:space="preserve">GACYF </t>
  </si>
  <si>
    <t xml:space="preserve">MODELO F275 C/TAPA </t>
  </si>
  <si>
    <t xml:space="preserve">BLISTER X 25 UND </t>
  </si>
  <si>
    <t xml:space="preserve">BANDEJA 101 C/TAPA </t>
  </si>
  <si>
    <t xml:space="preserve">CAJA X 1000 UND </t>
  </si>
  <si>
    <t xml:space="preserve">VASO DESCARTABLE BLANCO </t>
  </si>
  <si>
    <t xml:space="preserve">VASO PLASTICO DESCARTABLE BLANCO </t>
  </si>
  <si>
    <t xml:space="preserve">ACONDICIONAMIENTO BOLSA X 100 UND </t>
  </si>
  <si>
    <t xml:space="preserve">MODELO 105 S/TAPA  </t>
  </si>
  <si>
    <t xml:space="preserve">MARCA ALUPAQ </t>
  </si>
  <si>
    <t xml:space="preserve">MARCA ISOPORT </t>
  </si>
  <si>
    <t xml:space="preserve">MARCA VASPLAST </t>
  </si>
  <si>
    <t xml:space="preserve">KELVINATOR TECNOLOGIA ON OFF </t>
  </si>
  <si>
    <t xml:space="preserve">SIN INSTALACION </t>
  </si>
  <si>
    <t>https://articulo.mercadolibre.com.ar/MLA-787563697-tenedor-o-cuchillo-plastico-blanco-descartable-x-100-uni-_JM?quantity=1&amp;variation=45396033050&amp;onAttributesExp=true#position=1&amp;type=item&amp;tracking_id=3d0507c0-73ac-4b85-b15a-f8fd37c53ff1</t>
  </si>
  <si>
    <t>https://articulo.mercadolibre.com.ar/MLA-702599607-tenedores-descartables-en-plastico-virgen-paq-por-100-uni-_JM?quantity=1#position=16&amp;type=item&amp;tracking_id=ac6e07b0-cdba-4d7b-a4d6-614f51e19147</t>
  </si>
  <si>
    <t>https://articulo.mercadolibre.com.ar/MLA-650242693-bandeja-descartable-105r-para-calor-y-microondas-x-100-unid-_JM?quantity=1#position=3&amp;type=item&amp;tracking_id=5dc84ebb-c1a4-467d-80cb-22223dd695b1</t>
  </si>
  <si>
    <t>https://articulo.mercadolibre.com.ar/MLA-780856224-bandeja-descartable-numero-105-pack-x-100-unidades-_JM?quantity=1#position=15&amp;type=item&amp;tracking_id=468ab3ce-1337-4c7f-810b-5c06b4dbc295</t>
  </si>
  <si>
    <t>https://papeleradeloeste.com.ar/producto/bandeja-pp-105-extersa-x100-oval/</t>
  </si>
  <si>
    <t>https://www.mercadolibre.com.ar/aire-acondicionado-alaska-split-friocalor-3000-frigorias-blanco-220v-als35wccr/p/MLA15258980?source=search#searchVariation=MLA15258980&amp;position=1&amp;type=product&amp;tracking_id=9403fada-c91f-4e2e-b55d-5375760ed13e</t>
  </si>
  <si>
    <t>https://rodo.com.ar/productos/climatizacion/aires-acondicionado/aires-acondicionados-split/fedders-aire-acondicionado-split-as35hwdcwf.html?___SID=U</t>
  </si>
  <si>
    <t>https://www.cotodigital3.com.ar/sitios/cdigi/producto/-aire-acondicionado-split-top-house-3000-fg-3450-watts-frio-calor--/_/A-00485655-00485655-200</t>
  </si>
  <si>
    <t>https://articulo.mercadolibre.com.ar/MLA-749667466-aire-acondicionado-split-bgh-silent-air-4500-frio-calor-_JM#position=4&amp;type=item&amp;tracking_id=bd4fba62-57a1-4776-a947-288a13c1706d</t>
  </si>
  <si>
    <t>https://www.perozzi.com.ar/acondicionadores-de-aire/8174-108001870-bgh-silent-air-aaire-bs-45cp-5200w-fr-cal-r410-sleep-remoto.html</t>
  </si>
  <si>
    <t>https://articulo.mercadolibre.com.ar/MLA-823474953-aire-philco-2500-frio-phs25ca1an-split-r410-_JM?matt_tool=30794460&amp;matt_word&amp;gclid=EAIaIQobChMI15_KuN6G6wIVytSzCh1eQQ3tEAYYBSABEgKRdvD_BwE&amp;quantity=1</t>
  </si>
  <si>
    <t>https://articulo.mercadolibre.com.ar/MLA-743357337-aire-acondicionado-split-philco-6000w-frio-calor-phs60h67n-_JM?quantity=1#position=5&amp;type=item&amp;tracking_id=a73abdcc-f8e2-4adb-bd8e-f0670217ebe7</t>
  </si>
  <si>
    <t>https://www.casadelaudio.com/ofertas/climatizacion/aire-acondicionado-split/frio-calor/aire-acondicionado-split-wins-7000wts-gas-ecologico-r410</t>
  </si>
  <si>
    <t>https://rodo.com.ar/productos/climatizacion/aires-acondicionado/aires-acondicionados-split/noblex-aire-acondicionado-6350w-nbx60h18n-negro.html?___SID=U</t>
  </si>
  <si>
    <t>https://articulo.mercadolibre.com.ar/MLA-824204952-ventilador-de-pie-diaz-patron-20-pulg-50-cm-nacional-_JM?quantity=1&amp;variation=46103483946#position=7&amp;type=item&amp;tracking_id=78e16957-8ac2-4cda-b29f-59927969b128</t>
  </si>
  <si>
    <t>https://www.sumahogar.com.ar/catalogo/cocina-heladeras-lavado/ventilacion/ventiladores/9666-vent.pie-diaz-patron-20</t>
  </si>
  <si>
    <t>https://www.easy.com.ar/tienda/es/easyar/ventilador-de-pie-axel-20-pulgadas-blanco-1807303</t>
  </si>
  <si>
    <t>https://www.carrefour.com.ar/calefactor-tiro-balanceado-eskabe-5000-kcal-h-s21-tb5-ee.html</t>
  </si>
  <si>
    <t>https://articulo.mercadolibre.com.ar/MLA-867474931-estufa-halogena-cuarzo-2-velas-400800w-_JM?matt_tool=30794460&amp;matt_word&amp;gclid=EAIaIQobChMIl6X84-2G6wIVwoORCh270AseEAYYASABEgLQTfD_BwE&amp;quantity=1&amp;variation=59792096197</t>
  </si>
  <si>
    <t>https://articulo.mercadolibre.com.ar/MLA-844482684-cuarzo-vertical-e-501-1200w-eiffel-_JM?searchVariation=52607511901&amp;quantity=1&amp;variation=52607511901#searchVariation=52607511901&amp;position=23&amp;type=item&amp;tracking_id=fbf91295-dbdf-4ca6-bc3a-f51f7c30e760</t>
  </si>
  <si>
    <t>https://articulo.mercadolibre.com.ar/MLA-853974837-acolchado-liso-1-plaza-reversible-abrigado-invierno-_JM?searchVariation=55403785820&amp;quantity=1&amp;variation=55403785820#searchVariation=55403785820&amp;position=27&amp;type=item&amp;tracking_id=873bfb86-e031-4835-892d-1062900289c5</t>
  </si>
  <si>
    <t>https://galver.com.ar/productos/acolchado-estampado-relleno-de-fibra-de-poliester-siliconado/</t>
  </si>
  <si>
    <t>https://grandestiendasflorencia.com.ar/productos/acolchado-reversible-o3-1-1-2-plaza/</t>
  </si>
  <si>
    <t>https://articulo.mercadolibre.com.ar/MLA-865520794-acrocel-blanco-150-ancho-rollo-de-50-mts-_JM?matt_tool=62146866&amp;matt_word&amp;gclid=EAIaIQobChMIxv3Pn6iW6wIVgg6RCh2tKg27EAYYASABEgLC5_D_BwE&amp;quantity=1&amp;variation=59118064292</t>
  </si>
  <si>
    <t>https://articulo.mercadolibre.com.ar/MLA-751576077-tela-acrocel-ideal-sastreria-y-decoracion-150-x-mts-gd-_JM?matt_tool=45947256&amp;matt_word&amp;gclid=EAIaIQobChMIxv3Pn6iW6wIVgg6RCh2tKg27EAYYAiABEgJhvvD_BwE&amp;quantity=1&amp;variation=40507038384&amp;onAttributesExp=true</t>
  </si>
  <si>
    <t>https://articulo.mercadolibre.com.ar/MLA-864434580-tela-acrocel-arciel-ambos-color-rosa-claro-oferta-_JM?matt_tool=88358867&amp;matt_word=&amp;gclid=EAIaIQobChMIxv3Pn6iW6wIVgg6RCh2tKg27EAYYBSABEgI89fD_BwE</t>
  </si>
  <si>
    <t>https://articulo.mercadolibre.com.ar/MLA-855035550-vaso-termico-descartable-180cc-telgopor-x-100u-_JM?matt_tool=88358867&amp;matt_word&amp;gclid=EAIaIQobChMI8pXm9bGW6wIVxQiRCh0S4QxsEAQYASABEgKRgPD_BwE&amp;quantity=1&amp;variation=55723002247</t>
  </si>
  <si>
    <t>https://articulo.mercadolibre.com.ar/MLA-616399065-vasos-plasticos-descartables-180cc-x-1000un-oferton-_JM?matt_tool=88358867&amp;matt_word&amp;gclid=EAIaIQobChMI8pXm9bGW6wIVxQiRCh0S4QxsEAQYBCABEgIGB_D_BwE&amp;quantity=1&amp;variation=39666500643</t>
  </si>
  <si>
    <t>https://articulo.mercadolibre.com.ar/MLA-851172595-pack-x100-vaso-plastico-descartable-180cc-_JM?matt_tool=88358867&amp;matt_word&amp;gclid=EAIaIQobChMI8pXm9bGW6wIVxQiRCh0S4QxsEAQYFyABEgJFn_D_BwE&amp;quantity=1&amp;variation=54502807058</t>
  </si>
  <si>
    <t>https://articulo.mercadolibre.com.ar/MLA-783696834-bandeja-cotnyl-101-x-500u-_JM?matt_tool=88358867&amp;matt_word&amp;gclid=EAIaIQobChMI1pKxkbuW6wIViA-RCh1euQ9VEAQYASABEgLDOvD_BwE&amp;quantity=1</t>
  </si>
  <si>
    <t>https://articulo.mercadolibre.com.ar/MLA-849742634-100-bandeja-estuche-plastico-descartable-142-bandex-c-tapa-_JM?matt_tool=88358867&amp;matt_word&amp;gclid=EAIaIQobChMI1pKxkbuW6wIViA-RCh1euQ9VEAQYDyABEgLzdPD_BwE&amp;quantity=1</t>
  </si>
  <si>
    <t>https://articulo.mercadolibre.com.ar/MLA-677117422-tapa-cotnyl-101-x-100u-_JM?matt_tool=88358867&amp;matt_word&amp;gclid=EAIaIQobChMI1pKxkbuW6wIViA-RCh1euQ9VEAQYAyABEgIewPD_BwE&amp;quantity=1</t>
  </si>
  <si>
    <t>https://articulo.mercadolibre.com.ar/MLA-758936083-juego-completo-sabanas-1-plaza-microfibra-blanca-hotel-_JM?searchVariation=52722471100&amp;quantity=1&amp;variation=52722471100#searchVariation=52722471100&amp;position=14&amp;type=item&amp;tracking_id=6f958b5f-8fc8-4015-8449-43875ee84618</t>
  </si>
  <si>
    <t>https://articulo.mercadolibre.com.ar/MLA-753909553-sabana-ajustable-1-11-pzas-100-cotton-touch-microfibra-_JM?searchVariation=54663265775&amp;quantity=1&amp;variation=54663265775#searchVariation=54663265775&amp;position=15&amp;type=item&amp;tracking_id=6c2157c9-9392-456b-b269-fdfd406a63f7</t>
  </si>
  <si>
    <t>https://articulo.mercadolibre.com.ar/MLA-867833046-tela-nido-de-abeja-100-algodon-_JM?matt_tool=45947256&amp;matt_word&amp;gclid=EAIaIQobChMI2-OYwcKW6wIVxgWRCh0O8QnoEAQYAiABEgK32vD_BwE&amp;quantity=1</t>
  </si>
  <si>
    <t>https://articulo.mercadolibre.com.ar/MLA-855929311-tela-nido-de-abeja-ancho-170-ideal-cubrecamas-_JM?matt_tool=88358867&amp;matt_word&amp;gclid=EAIaIQobChMI2-OYwcKW6wIVxgWRCh0O8QnoEAQYBCABEgL9D_D_BwE&amp;quantity=1</t>
  </si>
  <si>
    <t>https://articulo.mercadolibre.com.ar/MLA-851892068-tela-nido-de-abeja-16m-ancho-x-1m-blanco-100-algodon-_JM?matt_tool=88358867&amp;matt_word&amp;gclid=EAIaIQobChMI2-OYwcKW6wIVxgWRCh0O8QnoEAQYByABEgKQIfD_BwE&amp;quantity=1&amp;variation=54743880169</t>
  </si>
  <si>
    <t>https://articulo.mercadolibre.com.ar/MLA-671739311-cuchillos-blancos-reforzados-descartables-x-caja-1000-unid-_JM?matt_tool=88358867&amp;matt_word&amp;gclid=EAIaIQobChMI-KuQ3MSW6wIVihCRCh0bGwzhEAYYASABEgJMb_D_BwE&amp;quantity=1</t>
  </si>
  <si>
    <t>https://articulo.mercadolibre.com.ar/MLA-817950361-cuchillo-descartable-plastico-blanco-reforzado-x1000u-_JM?matt_tool=88358867&amp;matt_word=&amp;gclid=EAIaIQobChMI-KuQ3MSW6wIVihCRCh0bGwzhEAYYBSABEgIY4vD_BwE</t>
  </si>
  <si>
    <t>https://articulo.mercadolibre.com.ar/MLA-788858238-cuchillo-blanco-descartable-plastico-1000-unidades-_JM?matt_tool=45947256&amp;matt_word&amp;gclid=EAIaIQobChMI-KuQ3MSW6wIVihCRCh0bGwzhEAYYCCABEgKmJ_D_BwE&amp;quantity=1&amp;variation=37924802657</t>
  </si>
  <si>
    <t>https://articulo.mercadolibre.com.ar/MLA-614451283-cucharas-descartables-x-caja-1000-uni-_JM?matt_tool=45947256&amp;matt_word&amp;gclid=EAIaIQobChMI1tqknMWW6wIVhBCRCh2vvgs8EAYYASABEgJmHfD_BwE&amp;quantity=1</t>
  </si>
  <si>
    <t>https://articulo.mercadolibre.com.ar/MLA-767622376-cucharas-plastico-blancas-descartables-caja-1000u-palermo-factura-a-_JM?matt_tool=45947256&amp;matt_word&amp;gclid=EAIaIQobChMI1tqknMWW6wIVhBCRCh2vvgs8EAYYCCABEgIYtPD_BwE&amp;quantity=1</t>
  </si>
  <si>
    <t>https://articulo.mercadolibre.com.ar/MLA-606395996-vasos-de-plastico-180cc-x100u-blancos-y-transparentes-_JM?searchVariation=39264298801&amp;quantity=1&amp;variation=39264298801#searchVariation=39264298801&amp;position=1&amp;type=item&amp;tracking_id=c16bc392-e064-4a6e-86a0-3ee5a027741a</t>
  </si>
  <si>
    <t>https://articulo.mercadolibre.com.ar/MLA-836511399-vaso-plastico-descartable-blanco-180cc-pack-x-100-unidades-_JM?searchVariation=49801399541&amp;quantity=1&amp;variation=49801399541#searchVariation=49801399541&amp;position=6&amp;type=item&amp;tracking_id=69b36bee-505e-43be-bd26-6198b6e6cf79</t>
  </si>
  <si>
    <t>https://articulo.mercadolibre.com.ar/MLA-837649777-vasos-termicos-descartables-180cc-x100und-_JM?searchVariation=50202770270&amp;quantity=1&amp;variation=50202770270#searchVariation=50202770270&amp;position=11&amp;type=item&amp;tracking_id=736cde5a-d6a2-47ff-863c-27f7c6d5a206</t>
  </si>
  <si>
    <t>https://www.cotodigital3.com.ar/sitios/cdigi/producto/-juego-de-sabanas-estampada-1-plaza-y-1-2/_/A-00462517-00462517-200</t>
  </si>
  <si>
    <t>https://www.veadigital.com.ar/prod/502161/sabana-inferior-ajustable-15-plaza-144h-policotton</t>
  </si>
  <si>
    <t>https://papeleradeloeste.com.ar/producto/cuchara-sundae-kv-x50/</t>
  </si>
  <si>
    <t>https://servitek.com.ar/termotanques/termotanque-comercial-rheem-250-lts-gn.html</t>
  </si>
  <si>
    <t>https://rodo.com.ar/rheem-termotanque-a-gas-comercial-250-lts-ctp250-gas-nat.html</t>
  </si>
  <si>
    <t>https://www.fravega.com/p/termotanque-a-gas-saiar-tpg120msa-120lt-90183</t>
  </si>
  <si>
    <t>https://www.musimundo.com/electrohogar/termotanques/termotanque-a-gas-rheem-tgnp120/p/00006845</t>
  </si>
  <si>
    <t>https://www.musimundo.com/electrohogar/termotanques/termotanque-saiar-tpg120msa/p/00226035</t>
  </si>
  <si>
    <t>https://www.fravega.com/p/termotanque-a-gas-rheem-apg160-90092</t>
  </si>
  <si>
    <t>https://rodo.com.ar/rheem-termotanque-a-gas-160-litros-ap160-sup.html</t>
  </si>
  <si>
    <t>https://www.rioshopdeco.com.ar/melto-colchones/18335-colchon-espuma-suenito-80x13-tela-no-tejida-art-1020702.html</t>
  </si>
  <si>
    <t>https://www.rioshopdeco.com.ar/melto-colchones/18333-colchon-espuma-melto-plus-80x20-tela-sabana-art-1020811-mailing-octubre.html</t>
  </si>
  <si>
    <t>https://www.fravega.com/p/colchon-de-espuma-piero-parma-jack-190-x-80-cm-610082</t>
  </si>
  <si>
    <t>https://metroblanc.com.ar/producto/colchon-hospitalario-impermeable-arcoiris-22-kg-m3/</t>
  </si>
  <si>
    <t>https://articulo.mercadolibre.com.ar/MLA-806412698-colchon-suavestar-sanitario-190x90x18cm-espuma-impermeable-_JM?searchVariation=41527542523#searchVariation=41527542523&amp;position=8&amp;type=item&amp;tracking_id=bf049c21-2f98-4f97-9804-8a344cbb19b9</t>
  </si>
  <si>
    <t>https://www.la-bella.com.ar/sani-80/p</t>
  </si>
  <si>
    <t>Ortopedia Belgrano por whatssap</t>
  </si>
  <si>
    <t>http://wp.shopix.com.ar/enventa-frazada-analia-escocesa-no-tejida-1-plaza_SPA871692255</t>
  </si>
  <si>
    <t>https://metroblanc.com.ar/producto/frazadas-de-lana-aldeana/?utm_term=&amp;utm_campaign=Google+Shopping+Search+(M)&amp;utm_source=adwords&amp;utm_medium=ppc&amp;hsa_acc=6513142586&amp;hsa_cam=9517421715&amp;hsa_grp=100116976754&amp;hsa_ad=446780036092&amp;hsa_src=g&amp;hsa_tgt=pla-597612380343&amp;hsa_kw=&amp;hsa_mt=&amp;hsa_net=adwords&amp;hsa_ver=3&amp;gclid=EAIaIQobChMIovPCsOuQ6wIVRAmRCh31_wS0EAYYBCABEgLD5fD_BwE</t>
  </si>
  <si>
    <t xml:space="preserve">TERMOTANQUE A GAS 250 LITROS  </t>
  </si>
  <si>
    <t xml:space="preserve">TERMOTANQUE A GAS 120 LTS  </t>
  </si>
  <si>
    <t xml:space="preserve">COLCHON 190 X 80 X 13 
</t>
  </si>
  <si>
    <t>KILO</t>
  </si>
  <si>
    <t xml:space="preserve">TELA DE ACROCEL  </t>
  </si>
  <si>
    <t>METRO</t>
  </si>
  <si>
    <t xml:space="preserve">CAJA 25 </t>
  </si>
  <si>
    <t xml:space="preserve">PAQ. X 100 </t>
  </si>
  <si>
    <t xml:space="preserve">SABANAS 1 PLAZA </t>
  </si>
  <si>
    <t>JUEGO</t>
  </si>
  <si>
    <t xml:space="preserve">SABANA 1 1/2 PLAZA  </t>
  </si>
  <si>
    <t xml:space="preserve"> CAJA X 1000 </t>
  </si>
  <si>
    <t xml:space="preserve">CUCHILLO DESCARTABLE   </t>
  </si>
  <si>
    <t xml:space="preserve">CAJA X 100  </t>
  </si>
  <si>
    <t xml:space="preserve">VASO DESCARTABLE 180cc  </t>
  </si>
  <si>
    <t xml:space="preserve">CUCHARITAS DESCARTABLES  
 </t>
  </si>
  <si>
    <t xml:space="preserve">TENEDOR DESCARTABLE  </t>
  </si>
  <si>
    <t xml:space="preserve">BANDEJA DESCARTABLE  </t>
  </si>
  <si>
    <t xml:space="preserve">ACOLCHADO UNA PLAZA  </t>
  </si>
  <si>
    <t xml:space="preserve">VENTILADOR DE PIE GIRATORIO 20" APROXIMADAMENTE  </t>
  </si>
  <si>
    <t xml:space="preserve">EQUIPO AIRE ACONDICIONADO DE 6.000 FRIO-CALOR, REFRIGERACION 3000 W, CALEFACCION 
3000 W. CON CONTROL REMOTO.  </t>
  </si>
  <si>
    <t xml:space="preserve">CALEFACTOR TIRO BALANCEADO 5000 CALORIAS  </t>
  </si>
  <si>
    <t xml:space="preserve">ESTUFA ELECTRICA HALOGENA  </t>
  </si>
  <si>
    <t xml:space="preserve">ESTUFA A CUARZO </t>
  </si>
  <si>
    <t xml:space="preserve"> KOVALPLAST </t>
  </si>
  <si>
    <t xml:space="preserve"> DIXITOGA </t>
  </si>
  <si>
    <t xml:space="preserve"> CLEAR PACK </t>
  </si>
  <si>
    <t xml:space="preserve">VASO DESCARTABLE TERMICO 180 CC </t>
  </si>
  <si>
    <t xml:space="preserve">TELA NIDO DE ABEJA DE 1,60 M DE ANCHO COLOR BLANCO
 </t>
  </si>
  <si>
    <t xml:space="preserve">FRAZADA DE 1 PLAZA MIN. 2M X 1.40M, 10% LANA 
Y 90% FIBRA SINTETICA  </t>
  </si>
  <si>
    <t xml:space="preserve">TERMOTANQUE A GAS NATURAL 160 LITROS DE ALTA RECUPERACION  
 </t>
  </si>
  <si>
    <t xml:space="preserve">COLCHON X 1,90 X 0,80 X 0,20 CMS  
  </t>
  </si>
  <si>
    <t xml:space="preserve">COLCHON TERMOSELLADO, FORRADO EN LONA IMPERMEABLE. 
   190 X 90 X 18CM  </t>
  </si>
  <si>
    <t>COLCHON TERMOSELLADO, FORRADO EN LONA IMPERMEABLE.     
   190 X 80 X 18CM</t>
  </si>
  <si>
    <t xml:space="preserve">BANDEJA DESCARTABLE DE ALUMINIO C/TAPA DE 0,18 X 0,13CM  
</t>
  </si>
  <si>
    <t xml:space="preserve">BANDEJA DESCARTABLE Nº 101    </t>
  </si>
  <si>
    <t xml:space="preserve">EQUIPO AIRE ACONDICIONADO TIPO SPLIT 3000 FRIG/H FRIO/CALOR   
  </t>
  </si>
  <si>
    <t xml:space="preserve">EQUIPO AIRE ACONDICIONADO TIPO SPLIT 4500 FRIGORIAS/HORA, FRIO-CALOR  </t>
  </si>
  <si>
    <t>RESTO DE LOS INSUMOS DEL CONVENIO MARCO</t>
  </si>
  <si>
    <t xml:space="preserve">EQUIPO AIRE ACONDICIONADO TIPO SPLIT, FRIO-CALOR DE 2300 FRIGORIAS/HORA  
</t>
  </si>
  <si>
    <t xml:space="preserve">ALGODON BATIDO PARA COLCHON  
</t>
  </si>
  <si>
    <t>INSUMOS REPRESENTATIVOS CONVENIO MARCO</t>
  </si>
  <si>
    <t>https://articulo.mercadolibre.com.ar/MLA-875419992-juego-completo-sabanas-1-plaza-microfibra-blanca-hotel-_JM?matt_tool=45947256&amp;matt_word=&amp;matt_source=google&amp;matt_campaign_id=6754508053&amp;matt_ad_group_id=80606468598&amp;matt_match_type=&amp;matt_network=u&amp;matt_device=c&amp;matt_creative=388756677788&amp;matt_keyword=&amp;matt_ad_position=&amp;matt_ad_type=&amp;matt_merchant_id=140078835&amp;matt_product_id=MLA875419992&amp;matt_product_partition_id=498532807912&amp;matt_target_id=pla-498532807912&amp;gclid=CjwKCAjw5p_8BRBUEiwAPpJO633r0hu785MaB589J00qcqCpfo85ZqW7EEnrOoJGloALhyhHwT2XvhoCo4oQAvD_BwE</t>
  </si>
  <si>
    <t>https://www.naldo.com.ar/GENERAL/ELECTRODOMESTICOS/Termotanques-y-Calefones/Termotanques/TERMOTANQUE-RHEEM-160-LTS-GAS-NATURAL-ECO-SWITCH/p/11629</t>
  </si>
  <si>
    <t>https://articulo.mercadolibre.com.ar/MLA-611989174-juego-completo-sabanas-1-12-pl-microfibra-blanca-hotel-_JM?matt_tool=45947256&amp;matt_word=&amp;matt_source=google&amp;matt_campaign_id=6754508053&amp;matt_ad_group_id=80606468598&amp;matt_match_type=&amp;matt_network=u&amp;matt_device=c&amp;matt_creative=388756677788&amp;matt_keyword=&amp;matt_ad_position=&amp;matt_ad_type=&amp;matt_merchant_id=128865367&amp;matt_product_id=MLA611989174&amp;matt_product_partition_id=498532807912&amp;matt_target_id=pla-498532807912&amp;gclid=CjwKCAjw5p_8BRBUEiwAPpJO6_pbLUSgWSSkf2E3fENyxLpyiGDL7sh4LRGZCZDikuTA55UnmcQ40xoCFW0QAvD_BwE</t>
  </si>
  <si>
    <t>https://www.mercadolibre.com.ar/aire-acondicionado-philco-split-friocalor-4386-frigorias-blanco-220v-phs50ha4bn/p/MLA15219605?searchVariation=MLA15219605&amp;source=search#searchVariation=MLA15219605&amp;position=1&amp;type=product&amp;tracking_id=d5d12656-67c8-486e-a428-356f4a50a56c</t>
  </si>
  <si>
    <t>https://www.musimundo.com/climatizacion/calefactores/calefactor-halogeno-electrolux-hal-40a/p/00000484?gclid=CjwKCAjw5p_8BRBUEiwAPpJO67jjX6RXzc24xWRu5g0ioJOL2WqWgHAjl-F21lKUWs5vvhqoh9WaMxoCIXAQAvD_BwE</t>
  </si>
  <si>
    <t>https://www.fravega.com/p/panel-infrarojo-ci080-1400w-130210?utm_content=fravega_r-calefa_1000146_130210_liliana&amp;gclid=CjwKCAjw5p_8BRBUEiwAPpJO65uqXzVY5diNYMfEe_pQ5_n6h0kgsGCa_Upy_WJwtReVk3OOrpURjhoCBtMQAvD_BwE&amp;gclsrc=aw.ds</t>
  </si>
  <si>
    <t>https://articulo.mercadolibre.com.ar/MLA-852260829-estufa-cuarzo-eiffel-vertical-2-velas-e-501-_JM?matt_tool=53756627&amp;matt_word=&amp;matt_source=google&amp;matt_campaign_id=6720297015&amp;matt_ad_group_id=79541699895&amp;matt_match_type=&amp;matt_network=u&amp;matt_device=c&amp;matt_creative=388006865238&amp;matt_keyword=&amp;matt_ad_position=&amp;matt_ad_type=&amp;matt_merchant_id=181522236&amp;matt_product_id=MLA852260829&amp;matt_product_partition_id=487183440887&amp;matt_target_id=pla-487183440887&amp;gclid=CjwKCAjw5p_8BRBUEiwAPpJO63KbsnvTfRQpocYtGU3n1uD5Rmc8aLEubPb9cDOSUDlDqhDCSsgQzRoC8NcQAvD_BwE</t>
  </si>
  <si>
    <t>APERTURA 6-2-2020 - ADJUDICACION 19-02-2020 - Precios relevados a Diciembre de 2020</t>
  </si>
  <si>
    <t>https://grupomarquez.com.ar/tienda/termotanques-y-calefones/termotanques/termotanques-a-gas/conexion-superior/termotanque-rheem-rhctp250n-250-lts-comercial-gas-de-pie-sup</t>
  </si>
  <si>
    <t>https://www.casadelaudio.com/ofertas/climatizacion/aire-acondicionado-split/frio-calor/aire-acondicionado-split-tcl-mdoelo-miracle-fc-de-2500-watts</t>
  </si>
  <si>
    <t>https://www.musimundo.com/climatizacion/aire-acondicionado/aire-acondicionado-split-bgh-bs26wfcr-frio-solo-2322-frigorias/p/00193114?&amp;utm_source=braindw&amp;utm_medium=g%C3%B3ndola-masvistos-cateogoria&amp;utm_campaign=g%C3%B3ndola-masvistos-cateogoria</t>
  </si>
  <si>
    <t>https://articulo.mercadolibre.com.ar/MLA-692130803-colchon-1-plaza-80x190x13-economico-somos-fabricantes-_JM?variation=34891913015#reco_item_pos=4&amp;reco_backend=machinalis-v2p-pdp-boost-v2&amp;reco_backend_type=low_level&amp;reco_client=vip-v2p&amp;reco_id=9e2da067-4414-4b7c-9823-290fd2af0b4b</t>
  </si>
  <si>
    <t>https://articulo.mercadolibre.com.ar/MLA-617672674-colchon-1-plaza-80x190x13-alta-densidad-cannon-clasico-linea-economica-placa-entera-oferta-_JM#searchVariation=34881987062&amp;position=6&amp;type=item&amp;tracking_id=f5399e7a-6e56-40fe-b650-f9e0f8931535</t>
  </si>
  <si>
    <t>https://dormicentro.com/articulo/29/colchon-sueno-080-x-190-x-20?gclid=CjwKCAjw5p_8BRBUEiwAPpJO60NWofxq0cx6IHbLNqWeHkjeY8Vg1sgH1LMio5U-</t>
  </si>
  <si>
    <t>https://articulo.mercadolibre.com.ar/MLA-821029650-colchon-suavestar-extra-80x190x18cm-matelasse-x-2-unidades-_JM?variation=45176551042#reco_item_pos=3&amp;reco_backend=machinalis-v2p-pdp-boost-v2&amp;reco_backend_type=low_level&amp;reco_client=vip-v2p&amp;reco_id=b722551f-be7b-46ea-84ad-a1e4f0554383</t>
  </si>
  <si>
    <t>https://articulo.mercadolibre.com.ar/MLA-656802148-bandejavianda-aluminio-ctapa-f75-apta-microondas-x-100uni-_JM</t>
  </si>
  <si>
    <t>https://articulo.mercadolibre.com.ar/MLA-679841630-bandejavianda-aluminio-ctapa-f100-apta-micro-x-100uni-_JM#reco_item_pos=0&amp;reco_backend=machinalis-seller-items-pdp&amp;reco_backend_type=low_level&amp;reco_client=vip-seller_items-above&amp;reco_id=90cb8396-6238-49f3-a1e8-f6cf783342df</t>
  </si>
  <si>
    <t>https://umpapel.mercadoshops.com.ar/MLA-819118978-tenedores-descartables-x-100-unidades-_JM?quantity=1</t>
  </si>
  <si>
    <t>https://www.baratometro.com.ar/calefactor-tiro-balanceado-eskabe-5000/bt/3156368</t>
  </si>
  <si>
    <t>https://www.baratometro.com.ar/calefactor-multi-gas-eskabe-titanio-5000-kcal-h-tiro-balanceado-cava/bt/3505467</t>
  </si>
  <si>
    <t>https://www.musimundo.com/climatizacion/calefactores/calefactor-liliana-cv0-26/p/00182017?gclid=CjwKCAjw5p_8BRBUEiwAPpJO67QOOmuUU7-</t>
  </si>
  <si>
    <t xml:space="preserve">PRECIOS DE REFERENCIA  Adq. Arts. Hogar, Electrodom. y Equipamientos de Calor / Frío - PROCESO 10606-0005-LPU20 - ACUERDO MARCO 1-0606-6-AM20 / 10606-21-AM20- EXPEDIENTE - EX-2020-00378157- -GDEMZA-DGCPYGB#MHYF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</si>
</sst>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00"/>
  </numFmts>
  <fonts count="6" x14ac:knownFonts="1">
    <font>
      <sz val="11"/>
      <color theme="1"/>
      <name val="Calibri"/>
      <family val="2"/>
      <scheme val="minor"/>
    </font>
    <font>
      <b/>
      <sz val="11"/>
      <color theme="1"/>
      <name val="Calibri"/>
      <family val="2"/>
      <scheme val="minor"/>
    </font>
    <font>
      <sz val="11"/>
      <color theme="1"/>
      <name val="Calibri"/>
      <family val="2"/>
    </font>
    <font>
      <b/>
      <u/>
      <sz val="11"/>
      <color theme="1"/>
      <name val="Calibri"/>
      <family val="2"/>
      <scheme val="minor"/>
    </font>
    <font>
      <b/>
      <sz val="11"/>
      <name val="Calibri"/>
      <family val="2"/>
    </font>
    <font>
      <u/>
      <sz val="11"/>
      <color theme="10"/>
      <name val="Calibri"/>
      <family val="2"/>
      <scheme val="minor"/>
    </font>
  </fonts>
  <fills count="9">
    <fill>
      <patternFill patternType="none"/>
    </fill>
    <fill>
      <patternFill patternType="gray125"/>
    </fill>
    <fill>
      <patternFill patternType="solid">
        <fgColor theme="5" tint="0.39997558519241921"/>
        <bgColor indexed="64"/>
      </patternFill>
    </fill>
    <fill>
      <patternFill patternType="solid">
        <fgColor theme="0"/>
        <bgColor theme="4"/>
      </patternFill>
    </fill>
    <fill>
      <patternFill patternType="solid">
        <fgColor rgb="FFFFFF00"/>
        <bgColor indexed="64"/>
      </patternFill>
    </fill>
    <fill>
      <patternFill patternType="solid">
        <fgColor rgb="FF00B050"/>
        <bgColor indexed="64"/>
      </patternFill>
    </fill>
    <fill>
      <patternFill patternType="solid">
        <fgColor theme="3" tint="0.79998168889431442"/>
        <bgColor indexed="64"/>
      </patternFill>
    </fill>
    <fill>
      <patternFill patternType="solid">
        <fgColor rgb="FFFF000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0" fillId="0" borderId="0" xfId="0" applyNumberFormat="1" applyFill="1" applyAlignment="1" applyProtection="1"/>
    <xf numFmtId="0" fontId="1" fillId="0" borderId="1" xfId="0" applyNumberFormat="1" applyFont="1" applyFill="1" applyBorder="1" applyAlignment="1" applyProtection="1">
      <alignment horizontal="center" vertical="center" wrapText="1"/>
    </xf>
    <xf numFmtId="0" fontId="0" fillId="2" borderId="1" xfId="0" applyFill="1" applyBorder="1"/>
    <xf numFmtId="0" fontId="2" fillId="0" borderId="1" xfId="0" applyFont="1" applyBorder="1" applyAlignment="1">
      <alignment horizontal="center" vertical="center"/>
    </xf>
    <xf numFmtId="0" fontId="0" fillId="0" borderId="1" xfId="0" applyBorder="1" applyAlignment="1">
      <alignment horizontal="center" vertical="center"/>
    </xf>
    <xf numFmtId="164"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0" fillId="4" borderId="1" xfId="0" applyFill="1" applyBorder="1" applyAlignment="1">
      <alignment horizontal="center" vertical="center"/>
    </xf>
    <xf numFmtId="164" fontId="2" fillId="5" borderId="1" xfId="0" applyNumberFormat="1" applyFont="1" applyFill="1" applyBorder="1" applyAlignment="1">
      <alignment horizontal="center" vertical="center"/>
    </xf>
    <xf numFmtId="164" fontId="0" fillId="4" borderId="1" xfId="0" applyNumberFormat="1" applyFill="1" applyBorder="1" applyAlignment="1">
      <alignment horizontal="center" vertical="center"/>
    </xf>
    <xf numFmtId="0" fontId="5" fillId="0" borderId="1" xfId="1" applyBorder="1" applyAlignment="1">
      <alignment horizontal="center" vertical="center"/>
    </xf>
    <xf numFmtId="0" fontId="4" fillId="3" borderId="1" xfId="0" applyFont="1" applyFill="1" applyBorder="1" applyAlignment="1">
      <alignment horizontal="center" vertical="center"/>
    </xf>
    <xf numFmtId="0" fontId="0" fillId="0" borderId="0" xfId="0" applyAlignment="1">
      <alignment horizontal="center" vertical="center"/>
    </xf>
    <xf numFmtId="164" fontId="0" fillId="7" borderId="1" xfId="0" applyNumberFormat="1" applyFill="1" applyBorder="1" applyAlignment="1">
      <alignment horizontal="center" vertical="center"/>
    </xf>
    <xf numFmtId="0" fontId="1" fillId="0" borderId="0" xfId="0" applyFont="1"/>
    <xf numFmtId="0" fontId="0" fillId="8" borderId="1" xfId="0" applyFill="1" applyBorder="1"/>
    <xf numFmtId="0" fontId="0" fillId="5" borderId="1" xfId="0" applyFill="1" applyBorder="1"/>
    <xf numFmtId="0" fontId="3" fillId="2" borderId="1" xfId="0" applyNumberFormat="1" applyFont="1" applyFill="1" applyBorder="1" applyAlignment="1" applyProtection="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20</xdr:row>
      <xdr:rowOff>0</xdr:rowOff>
    </xdr:from>
    <xdr:to>
      <xdr:col>13</xdr:col>
      <xdr:colOff>304800</xdr:colOff>
      <xdr:row>20</xdr:row>
      <xdr:rowOff>304800</xdr:rowOff>
    </xdr:to>
    <xdr:sp macro="" textlink="">
      <xdr:nvSpPr>
        <xdr:cNvPr id="2" name="AutoShape 2">
          <a:extLst>
            <a:ext uri="{FF2B5EF4-FFF2-40B4-BE49-F238E27FC236}">
              <a16:creationId xmlns="" xmlns:a16="http://schemas.microsoft.com/office/drawing/2014/main" id="{465F365A-29E8-49E8-94B6-4C98620E9717}"/>
            </a:ext>
          </a:extLst>
        </xdr:cNvPr>
        <xdr:cNvSpPr>
          <a:spLocks noChangeAspect="1" noChangeArrowheads="1"/>
        </xdr:cNvSpPr>
      </xdr:nvSpPr>
      <xdr:spPr bwMode="auto">
        <a:xfrm>
          <a:off x="16468725" y="3810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338973</xdr:colOff>
      <xdr:row>19</xdr:row>
      <xdr:rowOff>150934</xdr:rowOff>
    </xdr:from>
    <xdr:to>
      <xdr:col>13</xdr:col>
      <xdr:colOff>643773</xdr:colOff>
      <xdr:row>19</xdr:row>
      <xdr:rowOff>382174</xdr:rowOff>
    </xdr:to>
    <xdr:sp macro="" textlink="">
      <xdr:nvSpPr>
        <xdr:cNvPr id="3" name="AutoShape 3">
          <a:extLst>
            <a:ext uri="{FF2B5EF4-FFF2-40B4-BE49-F238E27FC236}">
              <a16:creationId xmlns="" xmlns:a16="http://schemas.microsoft.com/office/drawing/2014/main" id="{7EA7740E-B140-436C-9404-948B77E5E33C}"/>
            </a:ext>
          </a:extLst>
        </xdr:cNvPr>
        <xdr:cNvSpPr>
          <a:spLocks noChangeAspect="1" noChangeArrowheads="1"/>
        </xdr:cNvSpPr>
      </xdr:nvSpPr>
      <xdr:spPr bwMode="auto">
        <a:xfrm rot="3080412">
          <a:off x="16844478" y="3543154"/>
          <a:ext cx="23124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la-bella.com.ar/sani-80/p" TargetMode="External"/><Relationship Id="rId3" Type="http://schemas.openxmlformats.org/officeDocument/2006/relationships/hyperlink" Target="https://articulo.mercadolibre.com.ar/MLA-606395996-vasos-de-plastico-180cc-x100u-blancos-y-transparentes-_JM?searchVariation=39264298801&amp;quantity=1&amp;variation=39264298801" TargetMode="External"/><Relationship Id="rId7" Type="http://schemas.openxmlformats.org/officeDocument/2006/relationships/hyperlink" Target="https://metroblanc.com.ar/producto/colchon-hospitalario-impermeable-arcoiris-22-kg-m3/" TargetMode="External"/><Relationship Id="rId2" Type="http://schemas.openxmlformats.org/officeDocument/2006/relationships/hyperlink" Target="https://www.perozzi.com.ar/acondicionadores-de-aire/8174-108001870-bgh-silent-air-aaire-bs-45cp-5200w-fr-cal-r410-sleep-remoto.html" TargetMode="External"/><Relationship Id="rId1" Type="http://schemas.openxmlformats.org/officeDocument/2006/relationships/hyperlink" Target="https://papeleradeloeste.com.ar/producto/bandeja-pp-105-extersa-x100-oval/" TargetMode="External"/><Relationship Id="rId6" Type="http://schemas.openxmlformats.org/officeDocument/2006/relationships/hyperlink" Target="https://servitek.com.ar/termotanques/termotanque-comercial-rheem-250-lts-gn.html" TargetMode="External"/><Relationship Id="rId11" Type="http://schemas.openxmlformats.org/officeDocument/2006/relationships/drawing" Target="../drawings/drawing1.xml"/><Relationship Id="rId5" Type="http://schemas.openxmlformats.org/officeDocument/2006/relationships/hyperlink" Target="https://articulo.mercadolibre.com.ar/MLA-837649777-vasos-termicos-descartables-180cc-x100und-_JM?searchVariation=50202770270&amp;quantity=1&amp;variation=50202770270" TargetMode="External"/><Relationship Id="rId10" Type="http://schemas.openxmlformats.org/officeDocument/2006/relationships/printerSettings" Target="../printerSettings/printerSettings1.bin"/><Relationship Id="rId4" Type="http://schemas.openxmlformats.org/officeDocument/2006/relationships/hyperlink" Target="https://articulo.mercadolibre.com.ar/MLA-836511399-vaso-plastico-descartable-blanco-180cc-pack-x-100-unidades-_JM?searchVariation=49801399541&amp;quantity=1&amp;variation=49801399541" TargetMode="External"/><Relationship Id="rId9" Type="http://schemas.openxmlformats.org/officeDocument/2006/relationships/hyperlink" Target="http://wp.shopix.com.ar/enventa-frazada-analia-escocesa-no-tejida-1-plaza_SPA8716922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41"/>
  <sheetViews>
    <sheetView tabSelected="1" topLeftCell="C1" workbookViewId="0">
      <selection activeCell="C4" sqref="C4:O4"/>
    </sheetView>
  </sheetViews>
  <sheetFormatPr baseColWidth="10" defaultColWidth="10.7109375" defaultRowHeight="15" x14ac:dyDescent="0.25"/>
  <cols>
    <col min="1" max="1" width="3.28515625" customWidth="1"/>
    <col min="2" max="2" width="5.5703125" bestFit="1" customWidth="1"/>
    <col min="3" max="3" width="14.85546875" customWidth="1"/>
    <col min="4" max="4" width="34.85546875" customWidth="1"/>
    <col min="5" max="5" width="15.85546875" customWidth="1"/>
    <col min="6" max="6" width="12.28515625" customWidth="1"/>
    <col min="7" max="7" width="13.42578125" customWidth="1"/>
    <col min="8" max="8" width="12.5703125" customWidth="1"/>
    <col min="9" max="9" width="13.140625" customWidth="1"/>
    <col min="10" max="10" width="13.42578125" customWidth="1"/>
    <col min="11" max="11" width="12" bestFit="1" customWidth="1"/>
    <col min="12" max="12" width="13.140625" customWidth="1"/>
    <col min="13" max="13" width="11.5703125" bestFit="1" customWidth="1"/>
    <col min="14" max="14" width="14.140625" customWidth="1"/>
    <col min="15" max="15" width="41.42578125" customWidth="1"/>
  </cols>
  <sheetData>
    <row r="3" spans="1:16" ht="15" customHeight="1" x14ac:dyDescent="0.25">
      <c r="A3" s="3"/>
      <c r="B3" s="3"/>
      <c r="C3" s="21" t="s">
        <v>222</v>
      </c>
      <c r="D3" s="21"/>
      <c r="E3" s="21"/>
      <c r="F3" s="21"/>
      <c r="G3" s="21"/>
      <c r="H3" s="21"/>
      <c r="I3" s="21"/>
      <c r="J3" s="21"/>
      <c r="K3" s="21"/>
      <c r="L3" s="21"/>
      <c r="M3" s="21"/>
      <c r="N3" s="21"/>
      <c r="O3" s="21"/>
    </row>
    <row r="4" spans="1:16" ht="15" customHeight="1" x14ac:dyDescent="0.25">
      <c r="A4" s="3"/>
      <c r="B4" s="3"/>
      <c r="C4" s="21" t="s">
        <v>208</v>
      </c>
      <c r="D4" s="21"/>
      <c r="E4" s="21"/>
      <c r="F4" s="21"/>
      <c r="G4" s="21"/>
      <c r="H4" s="21"/>
      <c r="I4" s="21"/>
      <c r="J4" s="21"/>
      <c r="K4" s="21"/>
      <c r="L4" s="21"/>
      <c r="M4" s="21"/>
      <c r="N4" s="21"/>
      <c r="O4" s="21"/>
      <c r="P4" s="1"/>
    </row>
    <row r="5" spans="1:16" s="16" customFormat="1" ht="45" x14ac:dyDescent="0.25">
      <c r="A5" s="5"/>
      <c r="B5" s="5"/>
      <c r="C5" s="2" t="s">
        <v>0</v>
      </c>
      <c r="D5" s="15" t="s">
        <v>1</v>
      </c>
      <c r="E5" s="2" t="s">
        <v>3</v>
      </c>
      <c r="F5" s="2" t="s">
        <v>2</v>
      </c>
      <c r="G5" s="2" t="s">
        <v>4</v>
      </c>
      <c r="H5" s="2" t="s">
        <v>5</v>
      </c>
      <c r="I5" s="2" t="s">
        <v>16</v>
      </c>
      <c r="J5" s="2" t="s">
        <v>7</v>
      </c>
      <c r="K5" s="2" t="s">
        <v>8</v>
      </c>
      <c r="L5" s="2" t="s">
        <v>9</v>
      </c>
      <c r="M5" s="2" t="s">
        <v>10</v>
      </c>
      <c r="N5" s="2" t="s">
        <v>11</v>
      </c>
      <c r="O5" s="2" t="s">
        <v>17</v>
      </c>
    </row>
    <row r="6" spans="1:16" ht="165" x14ac:dyDescent="0.25">
      <c r="A6" s="4" t="s">
        <v>13</v>
      </c>
      <c r="B6" s="4" t="s">
        <v>18</v>
      </c>
      <c r="C6" s="4" t="s">
        <v>19</v>
      </c>
      <c r="D6" s="10" t="s">
        <v>159</v>
      </c>
      <c r="E6" s="9" t="s">
        <v>50</v>
      </c>
      <c r="F6" s="11" t="s">
        <v>6</v>
      </c>
      <c r="G6" s="6">
        <v>139318</v>
      </c>
      <c r="H6" s="12">
        <f t="shared" ref="H6:H16" si="0">+(I6+K6+M6)/3</f>
        <v>218665.66666666666</v>
      </c>
      <c r="I6" s="13">
        <v>214999</v>
      </c>
      <c r="J6" s="14" t="s">
        <v>143</v>
      </c>
      <c r="K6" s="13">
        <v>210999</v>
      </c>
      <c r="L6" s="14" t="s">
        <v>209</v>
      </c>
      <c r="M6" s="13">
        <v>229999</v>
      </c>
      <c r="N6" s="14" t="s">
        <v>144</v>
      </c>
      <c r="O6" s="7" t="s">
        <v>65</v>
      </c>
    </row>
    <row r="7" spans="1:16" ht="60" x14ac:dyDescent="0.25">
      <c r="A7" s="4">
        <v>2</v>
      </c>
      <c r="B7" s="4" t="s">
        <v>18</v>
      </c>
      <c r="C7" s="4" t="s">
        <v>44</v>
      </c>
      <c r="D7" s="10" t="s">
        <v>198</v>
      </c>
      <c r="E7" s="9" t="s">
        <v>63</v>
      </c>
      <c r="F7" s="11" t="s">
        <v>6</v>
      </c>
      <c r="G7" s="6">
        <v>24608</v>
      </c>
      <c r="H7" s="12">
        <f t="shared" si="0"/>
        <v>40312.333333333336</v>
      </c>
      <c r="I7" s="13">
        <v>34999</v>
      </c>
      <c r="J7" s="14" t="s">
        <v>105</v>
      </c>
      <c r="K7" s="13">
        <v>41499</v>
      </c>
      <c r="L7" s="14" t="s">
        <v>210</v>
      </c>
      <c r="M7" s="13">
        <v>44439</v>
      </c>
      <c r="N7" s="14" t="s">
        <v>211</v>
      </c>
      <c r="O7" s="7" t="s">
        <v>67</v>
      </c>
    </row>
    <row r="8" spans="1:16" ht="30" x14ac:dyDescent="0.25">
      <c r="A8" s="4">
        <v>3</v>
      </c>
      <c r="B8" s="4" t="s">
        <v>18</v>
      </c>
      <c r="C8" s="4" t="s">
        <v>23</v>
      </c>
      <c r="D8" s="10" t="s">
        <v>199</v>
      </c>
      <c r="E8" s="9" t="s">
        <v>54</v>
      </c>
      <c r="F8" s="11" t="s">
        <v>162</v>
      </c>
      <c r="G8" s="6">
        <v>52.5</v>
      </c>
      <c r="H8" s="12">
        <f t="shared" si="0"/>
        <v>0</v>
      </c>
      <c r="I8" s="17"/>
      <c r="J8" s="14"/>
      <c r="K8" s="17"/>
      <c r="L8" s="14"/>
      <c r="M8" s="17"/>
      <c r="N8" s="14"/>
      <c r="O8" s="7" t="s">
        <v>56</v>
      </c>
    </row>
    <row r="9" spans="1:16" ht="60" x14ac:dyDescent="0.25">
      <c r="A9" s="4">
        <v>4</v>
      </c>
      <c r="B9" s="4" t="s">
        <v>18</v>
      </c>
      <c r="C9" s="4" t="s">
        <v>22</v>
      </c>
      <c r="D9" s="10" t="s">
        <v>161</v>
      </c>
      <c r="E9" s="9" t="s">
        <v>53</v>
      </c>
      <c r="F9" s="11" t="s">
        <v>6</v>
      </c>
      <c r="G9" s="6">
        <v>1551</v>
      </c>
      <c r="H9" s="12">
        <f t="shared" si="0"/>
        <v>3171</v>
      </c>
      <c r="I9" s="13">
        <v>2999</v>
      </c>
      <c r="J9" s="14" t="s">
        <v>150</v>
      </c>
      <c r="K9" s="13">
        <v>3200</v>
      </c>
      <c r="L9" s="14" t="s">
        <v>212</v>
      </c>
      <c r="M9" s="13">
        <v>3314</v>
      </c>
      <c r="N9" s="14" t="s">
        <v>213</v>
      </c>
      <c r="O9" s="7" t="s">
        <v>55</v>
      </c>
    </row>
    <row r="10" spans="1:16" x14ac:dyDescent="0.25">
      <c r="A10" s="4">
        <v>5</v>
      </c>
      <c r="B10" s="4" t="s">
        <v>18</v>
      </c>
      <c r="C10" s="4" t="s">
        <v>40</v>
      </c>
      <c r="D10" s="10" t="s">
        <v>176</v>
      </c>
      <c r="E10" s="9" t="s">
        <v>185</v>
      </c>
      <c r="F10" s="11" t="s">
        <v>6</v>
      </c>
      <c r="G10" s="6">
        <v>4.22</v>
      </c>
      <c r="H10" s="12">
        <f t="shared" si="0"/>
        <v>6.1333333333333329</v>
      </c>
      <c r="I10" s="13">
        <v>6.9</v>
      </c>
      <c r="J10" s="14" t="s">
        <v>97</v>
      </c>
      <c r="K10" s="13">
        <v>5.75</v>
      </c>
      <c r="L10" s="14" t="s">
        <v>99</v>
      </c>
      <c r="M10" s="13">
        <v>5.75</v>
      </c>
      <c r="N10" s="14" t="s">
        <v>98</v>
      </c>
      <c r="O10" s="7" t="s">
        <v>89</v>
      </c>
    </row>
    <row r="11" spans="1:16" x14ac:dyDescent="0.25">
      <c r="A11" s="4">
        <v>6</v>
      </c>
      <c r="B11" s="4" t="s">
        <v>18</v>
      </c>
      <c r="C11" s="4" t="s">
        <v>30</v>
      </c>
      <c r="D11" s="10" t="s">
        <v>186</v>
      </c>
      <c r="E11" s="9" t="s">
        <v>91</v>
      </c>
      <c r="F11" s="11" t="s">
        <v>165</v>
      </c>
      <c r="G11" s="6">
        <v>64.180000000000007</v>
      </c>
      <c r="H11" s="12">
        <f t="shared" si="0"/>
        <v>61.083333333333336</v>
      </c>
      <c r="I11" s="13">
        <v>82.5</v>
      </c>
      <c r="J11" s="14" t="s">
        <v>121</v>
      </c>
      <c r="K11" s="13">
        <f>2.13*25</f>
        <v>53.25</v>
      </c>
      <c r="L11" s="14" t="s">
        <v>122</v>
      </c>
      <c r="M11" s="13">
        <v>47.5</v>
      </c>
      <c r="N11" s="14" t="s">
        <v>123</v>
      </c>
      <c r="O11" s="7" t="s">
        <v>83</v>
      </c>
    </row>
    <row r="12" spans="1:16" ht="45" x14ac:dyDescent="0.25">
      <c r="A12" s="4">
        <v>7</v>
      </c>
      <c r="B12" s="4" t="s">
        <v>14</v>
      </c>
      <c r="C12" s="4" t="s">
        <v>34</v>
      </c>
      <c r="D12" s="10" t="s">
        <v>187</v>
      </c>
      <c r="E12" s="9" t="s">
        <v>54</v>
      </c>
      <c r="F12" s="11" t="s">
        <v>164</v>
      </c>
      <c r="G12" s="6">
        <v>236</v>
      </c>
      <c r="H12" s="12">
        <f t="shared" si="0"/>
        <v>776.66</v>
      </c>
      <c r="I12" s="13">
        <v>839.99</v>
      </c>
      <c r="J12" s="14" t="s">
        <v>129</v>
      </c>
      <c r="K12" s="13">
        <v>890</v>
      </c>
      <c r="L12" s="14" t="s">
        <v>130</v>
      </c>
      <c r="M12" s="13">
        <v>599.99</v>
      </c>
      <c r="N12" s="14" t="s">
        <v>131</v>
      </c>
      <c r="O12" s="7" t="s">
        <v>61</v>
      </c>
    </row>
    <row r="13" spans="1:16" ht="45" x14ac:dyDescent="0.25">
      <c r="A13" s="4">
        <v>8</v>
      </c>
      <c r="B13" s="4" t="s">
        <v>15</v>
      </c>
      <c r="C13" s="4" t="s">
        <v>29</v>
      </c>
      <c r="D13" s="10" t="s">
        <v>163</v>
      </c>
      <c r="E13" s="9" t="s">
        <v>54</v>
      </c>
      <c r="F13" s="11" t="s">
        <v>164</v>
      </c>
      <c r="G13" s="6">
        <v>129</v>
      </c>
      <c r="H13" s="12">
        <f t="shared" si="0"/>
        <v>390</v>
      </c>
      <c r="I13" s="13">
        <v>330</v>
      </c>
      <c r="J13" s="14" t="s">
        <v>118</v>
      </c>
      <c r="K13" s="13">
        <v>440</v>
      </c>
      <c r="L13" s="14" t="s">
        <v>119</v>
      </c>
      <c r="M13" s="13">
        <v>400</v>
      </c>
      <c r="N13" s="14" t="s">
        <v>120</v>
      </c>
      <c r="O13" s="7" t="s">
        <v>60</v>
      </c>
    </row>
    <row r="14" spans="1:16" ht="45" x14ac:dyDescent="0.25">
      <c r="A14" s="4">
        <v>9</v>
      </c>
      <c r="B14" s="4" t="s">
        <v>18</v>
      </c>
      <c r="C14" s="4" t="s">
        <v>27</v>
      </c>
      <c r="D14" s="10" t="s">
        <v>188</v>
      </c>
      <c r="E14" s="9" t="s">
        <v>71</v>
      </c>
      <c r="F14" s="11" t="s">
        <v>6</v>
      </c>
      <c r="G14" s="6">
        <v>326</v>
      </c>
      <c r="H14" s="12">
        <f t="shared" si="0"/>
        <v>841.24000000000012</v>
      </c>
      <c r="I14" s="13">
        <v>1023.07</v>
      </c>
      <c r="J14" s="14" t="s">
        <v>157</v>
      </c>
      <c r="K14" s="13">
        <v>773.65</v>
      </c>
      <c r="L14" s="14" t="s">
        <v>158</v>
      </c>
      <c r="M14" s="13">
        <v>727</v>
      </c>
      <c r="N14" s="14" t="s">
        <v>157</v>
      </c>
      <c r="O14" s="7" t="s">
        <v>72</v>
      </c>
    </row>
    <row r="15" spans="1:16" x14ac:dyDescent="0.25">
      <c r="A15" s="4">
        <v>10</v>
      </c>
      <c r="B15" s="4" t="s">
        <v>18</v>
      </c>
      <c r="C15" s="4" t="s">
        <v>32</v>
      </c>
      <c r="D15" s="10" t="s">
        <v>167</v>
      </c>
      <c r="E15" s="9" t="s">
        <v>79</v>
      </c>
      <c r="F15" s="11" t="s">
        <v>168</v>
      </c>
      <c r="G15" s="6">
        <v>450</v>
      </c>
      <c r="H15" s="12">
        <f t="shared" si="0"/>
        <v>818.33333333333337</v>
      </c>
      <c r="I15" s="13">
        <v>549</v>
      </c>
      <c r="J15" s="14" t="s">
        <v>128</v>
      </c>
      <c r="K15" s="13">
        <v>999</v>
      </c>
      <c r="L15" s="14" t="s">
        <v>141</v>
      </c>
      <c r="M15" s="13">
        <v>907</v>
      </c>
      <c r="N15" s="14" t="s">
        <v>201</v>
      </c>
      <c r="O15" s="7" t="s">
        <v>73</v>
      </c>
    </row>
    <row r="16" spans="1:16" ht="45" x14ac:dyDescent="0.25">
      <c r="A16" s="4">
        <v>11</v>
      </c>
      <c r="B16" s="4" t="s">
        <v>18</v>
      </c>
      <c r="C16" s="4" t="s">
        <v>41</v>
      </c>
      <c r="D16" s="10" t="s">
        <v>177</v>
      </c>
      <c r="E16" s="9" t="s">
        <v>79</v>
      </c>
      <c r="F16" s="11" t="s">
        <v>6</v>
      </c>
      <c r="G16" s="6">
        <v>500</v>
      </c>
      <c r="H16" s="12">
        <f t="shared" si="0"/>
        <v>1430.1599999999999</v>
      </c>
      <c r="I16" s="13">
        <v>1101.48</v>
      </c>
      <c r="J16" s="14" t="s">
        <v>117</v>
      </c>
      <c r="K16" s="13">
        <v>1899</v>
      </c>
      <c r="L16" s="14" t="s">
        <v>115</v>
      </c>
      <c r="M16" s="13">
        <v>1290</v>
      </c>
      <c r="N16" s="14" t="s">
        <v>116</v>
      </c>
      <c r="O16" s="7" t="s">
        <v>75</v>
      </c>
    </row>
    <row r="17" spans="1:15" ht="225" x14ac:dyDescent="0.25">
      <c r="A17" s="4">
        <v>12</v>
      </c>
      <c r="B17" s="4" t="s">
        <v>18</v>
      </c>
      <c r="C17" s="4" t="s">
        <v>20</v>
      </c>
      <c r="D17" s="8" t="s">
        <v>160</v>
      </c>
      <c r="E17" s="9" t="s">
        <v>69</v>
      </c>
      <c r="F17" s="11" t="s">
        <v>6</v>
      </c>
      <c r="G17" s="6">
        <v>15615</v>
      </c>
      <c r="H17" s="12">
        <f t="shared" ref="H17:H36" si="1">+(I17+K17+M17)/3</f>
        <v>50671</v>
      </c>
      <c r="I17" s="13">
        <v>46799</v>
      </c>
      <c r="J17" s="14" t="s">
        <v>145</v>
      </c>
      <c r="K17" s="13">
        <v>57759</v>
      </c>
      <c r="L17" s="14" t="s">
        <v>146</v>
      </c>
      <c r="M17" s="13">
        <v>47455</v>
      </c>
      <c r="N17" s="14" t="s">
        <v>147</v>
      </c>
      <c r="O17" s="7" t="s">
        <v>70</v>
      </c>
    </row>
    <row r="18" spans="1:15" ht="120" x14ac:dyDescent="0.25">
      <c r="A18" s="4">
        <v>13</v>
      </c>
      <c r="B18" s="4" t="s">
        <v>18</v>
      </c>
      <c r="C18" s="4" t="s">
        <v>21</v>
      </c>
      <c r="D18" s="8" t="s">
        <v>189</v>
      </c>
      <c r="E18" s="9" t="s">
        <v>50</v>
      </c>
      <c r="F18" s="11" t="s">
        <v>6</v>
      </c>
      <c r="G18" s="6">
        <v>41145</v>
      </c>
      <c r="H18" s="12">
        <f t="shared" si="1"/>
        <v>73351</v>
      </c>
      <c r="I18" s="13">
        <v>76655</v>
      </c>
      <c r="J18" s="14" t="s">
        <v>202</v>
      </c>
      <c r="K18" s="13">
        <v>76399</v>
      </c>
      <c r="L18" s="14" t="s">
        <v>148</v>
      </c>
      <c r="M18" s="13">
        <v>66999</v>
      </c>
      <c r="N18" s="14" t="s">
        <v>149</v>
      </c>
      <c r="O18" s="7" t="s">
        <v>66</v>
      </c>
    </row>
    <row r="19" spans="1:15" ht="75" x14ac:dyDescent="0.25">
      <c r="A19" s="4">
        <v>14</v>
      </c>
      <c r="B19" s="4" t="s">
        <v>18</v>
      </c>
      <c r="C19" s="4" t="s">
        <v>24</v>
      </c>
      <c r="D19" s="8" t="s">
        <v>190</v>
      </c>
      <c r="E19" s="9" t="s">
        <v>53</v>
      </c>
      <c r="F19" s="11" t="s">
        <v>6</v>
      </c>
      <c r="G19" s="6">
        <v>3727</v>
      </c>
      <c r="H19" s="12">
        <f t="shared" si="1"/>
        <v>8552</v>
      </c>
      <c r="I19" s="13">
        <v>7499</v>
      </c>
      <c r="J19" s="14" t="s">
        <v>151</v>
      </c>
      <c r="K19" s="13">
        <v>9158</v>
      </c>
      <c r="L19" s="14" t="s">
        <v>214</v>
      </c>
      <c r="M19" s="13">
        <v>8999</v>
      </c>
      <c r="N19" s="14" t="s">
        <v>152</v>
      </c>
      <c r="O19" s="7" t="s">
        <v>57</v>
      </c>
    </row>
    <row r="20" spans="1:15" ht="75" x14ac:dyDescent="0.25">
      <c r="A20" s="4">
        <v>15</v>
      </c>
      <c r="B20" s="4" t="s">
        <v>18</v>
      </c>
      <c r="C20" s="4" t="s">
        <v>25</v>
      </c>
      <c r="D20" s="8" t="s">
        <v>191</v>
      </c>
      <c r="E20" s="9" t="s">
        <v>54</v>
      </c>
      <c r="F20" s="11" t="s">
        <v>6</v>
      </c>
      <c r="G20" s="6">
        <v>9259</v>
      </c>
      <c r="H20" s="12">
        <f>+(I20+K20+M20)/3</f>
        <v>12681.333333333334</v>
      </c>
      <c r="I20" s="13">
        <v>13210</v>
      </c>
      <c r="J20" s="14" t="s">
        <v>153</v>
      </c>
      <c r="K20" s="13">
        <v>11655</v>
      </c>
      <c r="L20" s="14" t="s">
        <v>215</v>
      </c>
      <c r="M20" s="13">
        <v>13179</v>
      </c>
      <c r="N20" s="14" t="s">
        <v>154</v>
      </c>
      <c r="O20" s="7" t="s">
        <v>58</v>
      </c>
    </row>
    <row r="21" spans="1:15" ht="75" x14ac:dyDescent="0.25">
      <c r="A21" s="4">
        <v>16</v>
      </c>
      <c r="B21" s="4" t="s">
        <v>18</v>
      </c>
      <c r="C21" s="4" t="s">
        <v>26</v>
      </c>
      <c r="D21" s="8" t="s">
        <v>192</v>
      </c>
      <c r="E21" s="9" t="s">
        <v>54</v>
      </c>
      <c r="F21" s="11" t="s">
        <v>6</v>
      </c>
      <c r="G21" s="6">
        <v>9079</v>
      </c>
      <c r="H21" s="12">
        <f t="shared" si="1"/>
        <v>9561.0766666666659</v>
      </c>
      <c r="I21" s="13">
        <v>11487.74</v>
      </c>
      <c r="J21" s="14" t="s">
        <v>153</v>
      </c>
      <c r="K21" s="13">
        <v>10395.49</v>
      </c>
      <c r="L21" s="14" t="s">
        <v>155</v>
      </c>
      <c r="M21" s="13">
        <v>6800</v>
      </c>
      <c r="N21" s="14" t="s">
        <v>156</v>
      </c>
      <c r="O21" s="7" t="s">
        <v>59</v>
      </c>
    </row>
    <row r="22" spans="1:15" ht="45" x14ac:dyDescent="0.25">
      <c r="A22" s="4">
        <v>17</v>
      </c>
      <c r="B22" s="4" t="s">
        <v>18</v>
      </c>
      <c r="C22" s="4" t="s">
        <v>28</v>
      </c>
      <c r="D22" s="8" t="s">
        <v>193</v>
      </c>
      <c r="E22" s="9" t="s">
        <v>90</v>
      </c>
      <c r="F22" s="11" t="s">
        <v>6</v>
      </c>
      <c r="G22" s="6">
        <v>769</v>
      </c>
      <c r="H22" s="12">
        <f t="shared" si="1"/>
        <v>1286.6666666666667</v>
      </c>
      <c r="I22" s="13">
        <v>1620</v>
      </c>
      <c r="J22" s="14" t="s">
        <v>216</v>
      </c>
      <c r="K22" s="13">
        <v>2240</v>
      </c>
      <c r="L22" s="14" t="s">
        <v>217</v>
      </c>
      <c r="M22" s="17">
        <v>0</v>
      </c>
      <c r="N22" s="14"/>
      <c r="O22" s="7" t="s">
        <v>82</v>
      </c>
    </row>
    <row r="23" spans="1:15" ht="30" x14ac:dyDescent="0.25">
      <c r="A23" s="4">
        <v>18</v>
      </c>
      <c r="B23" s="4" t="s">
        <v>14</v>
      </c>
      <c r="C23" s="4" t="s">
        <v>31</v>
      </c>
      <c r="D23" s="8" t="s">
        <v>194</v>
      </c>
      <c r="E23" s="9" t="s">
        <v>92</v>
      </c>
      <c r="F23" s="11" t="s">
        <v>166</v>
      </c>
      <c r="G23" s="6">
        <v>459</v>
      </c>
      <c r="H23" s="12">
        <f t="shared" si="1"/>
        <v>508.66666666666669</v>
      </c>
      <c r="I23" s="13">
        <v>429</v>
      </c>
      <c r="J23" s="14" t="s">
        <v>124</v>
      </c>
      <c r="K23" s="13">
        <v>789</v>
      </c>
      <c r="L23" s="14" t="s">
        <v>125</v>
      </c>
      <c r="M23" s="13">
        <v>308</v>
      </c>
      <c r="N23" s="14" t="s">
        <v>126</v>
      </c>
      <c r="O23" s="7" t="s">
        <v>84</v>
      </c>
    </row>
    <row r="24" spans="1:15" ht="30" x14ac:dyDescent="0.25">
      <c r="A24" s="4">
        <v>19</v>
      </c>
      <c r="B24" s="4" t="s">
        <v>18</v>
      </c>
      <c r="C24" s="4" t="s">
        <v>33</v>
      </c>
      <c r="D24" s="8" t="s">
        <v>169</v>
      </c>
      <c r="E24" s="9" t="s">
        <v>79</v>
      </c>
      <c r="F24" s="11" t="s">
        <v>168</v>
      </c>
      <c r="G24" s="6">
        <v>515</v>
      </c>
      <c r="H24" s="12">
        <f t="shared" si="1"/>
        <v>1229.3333333333333</v>
      </c>
      <c r="I24" s="13">
        <v>1199</v>
      </c>
      <c r="J24" s="14" t="s">
        <v>127</v>
      </c>
      <c r="K24" s="13">
        <v>1090</v>
      </c>
      <c r="L24" s="14" t="s">
        <v>203</v>
      </c>
      <c r="M24" s="13">
        <v>1399</v>
      </c>
      <c r="N24" s="14" t="s">
        <v>140</v>
      </c>
      <c r="O24" s="7" t="s">
        <v>74</v>
      </c>
    </row>
    <row r="25" spans="1:15" x14ac:dyDescent="0.25">
      <c r="A25" s="4">
        <v>20</v>
      </c>
      <c r="B25" s="4" t="s">
        <v>18</v>
      </c>
      <c r="C25" s="4" t="s">
        <v>35</v>
      </c>
      <c r="D25" s="8" t="s">
        <v>171</v>
      </c>
      <c r="E25" s="9" t="s">
        <v>183</v>
      </c>
      <c r="F25" s="11" t="s">
        <v>170</v>
      </c>
      <c r="G25" s="6">
        <v>852</v>
      </c>
      <c r="H25" s="12">
        <f t="shared" si="1"/>
        <v>1184.6000000000001</v>
      </c>
      <c r="I25" s="13">
        <v>1300</v>
      </c>
      <c r="J25" s="14" t="s">
        <v>132</v>
      </c>
      <c r="K25" s="13">
        <v>1342.9</v>
      </c>
      <c r="L25" s="14" t="s">
        <v>133</v>
      </c>
      <c r="M25" s="13">
        <v>910.9</v>
      </c>
      <c r="N25" s="14" t="s">
        <v>134</v>
      </c>
      <c r="O25" s="7" t="s">
        <v>85</v>
      </c>
    </row>
    <row r="26" spans="1:15" x14ac:dyDescent="0.25">
      <c r="A26" s="4">
        <v>21</v>
      </c>
      <c r="B26" s="4" t="s">
        <v>18</v>
      </c>
      <c r="C26" s="4" t="s">
        <v>36</v>
      </c>
      <c r="D26" s="8" t="s">
        <v>173</v>
      </c>
      <c r="E26" s="9" t="s">
        <v>184</v>
      </c>
      <c r="F26" s="11" t="s">
        <v>172</v>
      </c>
      <c r="G26" s="6">
        <v>143.4</v>
      </c>
      <c r="H26" s="12">
        <f t="shared" si="1"/>
        <v>284</v>
      </c>
      <c r="I26" s="13">
        <v>289</v>
      </c>
      <c r="J26" s="14" t="s">
        <v>137</v>
      </c>
      <c r="K26" s="13">
        <v>228</v>
      </c>
      <c r="L26" s="14" t="s">
        <v>138</v>
      </c>
      <c r="M26" s="13">
        <v>335</v>
      </c>
      <c r="N26" s="14" t="s">
        <v>139</v>
      </c>
      <c r="O26" s="7" t="s">
        <v>86</v>
      </c>
    </row>
    <row r="27" spans="1:15" x14ac:dyDescent="0.25">
      <c r="A27" s="4">
        <v>22</v>
      </c>
      <c r="B27" s="4" t="s">
        <v>18</v>
      </c>
      <c r="C27" s="4" t="s">
        <v>37</v>
      </c>
      <c r="D27" s="8" t="s">
        <v>173</v>
      </c>
      <c r="E27" s="9" t="s">
        <v>184</v>
      </c>
      <c r="F27" s="11" t="s">
        <v>6</v>
      </c>
      <c r="G27" s="6">
        <v>1.43</v>
      </c>
      <c r="H27" s="12">
        <f t="shared" si="1"/>
        <v>2.84</v>
      </c>
      <c r="I27" s="13">
        <f>+I26/100</f>
        <v>2.89</v>
      </c>
      <c r="J27" s="14" t="s">
        <v>137</v>
      </c>
      <c r="K27" s="13">
        <f>+K26/100</f>
        <v>2.2799999999999998</v>
      </c>
      <c r="L27" s="14" t="s">
        <v>138</v>
      </c>
      <c r="M27" s="13">
        <f>+M26/100</f>
        <v>3.35</v>
      </c>
      <c r="N27" s="14" t="s">
        <v>139</v>
      </c>
      <c r="O27" s="7" t="s">
        <v>87</v>
      </c>
    </row>
    <row r="28" spans="1:15" ht="30" x14ac:dyDescent="0.25">
      <c r="A28" s="4">
        <v>23</v>
      </c>
      <c r="B28" s="4" t="s">
        <v>18</v>
      </c>
      <c r="C28" s="4" t="s">
        <v>38</v>
      </c>
      <c r="D28" s="8" t="s">
        <v>174</v>
      </c>
      <c r="E28" s="9" t="s">
        <v>183</v>
      </c>
      <c r="F28" s="11" t="s">
        <v>170</v>
      </c>
      <c r="G28" s="6">
        <v>529.79999999999995</v>
      </c>
      <c r="H28" s="12">
        <f t="shared" si="1"/>
        <v>793.33333333333337</v>
      </c>
      <c r="I28" s="13">
        <v>820</v>
      </c>
      <c r="J28" s="14" t="s">
        <v>135</v>
      </c>
      <c r="K28" s="13">
        <v>770</v>
      </c>
      <c r="L28" s="14" t="s">
        <v>136</v>
      </c>
      <c r="M28" s="13">
        <v>790</v>
      </c>
      <c r="N28" s="14" t="s">
        <v>142</v>
      </c>
      <c r="O28" s="7" t="s">
        <v>85</v>
      </c>
    </row>
    <row r="29" spans="1:15" x14ac:dyDescent="0.25">
      <c r="A29" s="4">
        <v>24</v>
      </c>
      <c r="B29" s="4" t="s">
        <v>18</v>
      </c>
      <c r="C29" s="4" t="s">
        <v>39</v>
      </c>
      <c r="D29" s="8" t="s">
        <v>175</v>
      </c>
      <c r="E29" s="9" t="s">
        <v>183</v>
      </c>
      <c r="F29" s="11" t="s">
        <v>6</v>
      </c>
      <c r="G29" s="6">
        <v>0.85</v>
      </c>
      <c r="H29" s="12">
        <f t="shared" si="1"/>
        <v>1.5899999999999999</v>
      </c>
      <c r="I29" s="13">
        <v>1.42</v>
      </c>
      <c r="J29" s="14" t="s">
        <v>95</v>
      </c>
      <c r="K29" s="13">
        <v>2</v>
      </c>
      <c r="L29" s="14" t="s">
        <v>218</v>
      </c>
      <c r="M29" s="13">
        <v>1.35</v>
      </c>
      <c r="N29" s="14" t="s">
        <v>96</v>
      </c>
      <c r="O29" s="7" t="s">
        <v>88</v>
      </c>
    </row>
    <row r="30" spans="1:15" ht="45" x14ac:dyDescent="0.25">
      <c r="A30" s="4">
        <v>25</v>
      </c>
      <c r="B30" s="4" t="s">
        <v>18</v>
      </c>
      <c r="C30" s="4" t="s">
        <v>42</v>
      </c>
      <c r="D30" s="8" t="s">
        <v>195</v>
      </c>
      <c r="E30" s="9" t="s">
        <v>93</v>
      </c>
      <c r="F30" s="11" t="s">
        <v>6</v>
      </c>
      <c r="G30" s="6">
        <v>25990</v>
      </c>
      <c r="H30" s="12">
        <f t="shared" si="1"/>
        <v>45493.333333333336</v>
      </c>
      <c r="I30" s="13">
        <v>48499</v>
      </c>
      <c r="J30" s="14" t="s">
        <v>100</v>
      </c>
      <c r="K30" s="13">
        <v>42999</v>
      </c>
      <c r="L30" s="14" t="s">
        <v>101</v>
      </c>
      <c r="M30" s="13">
        <v>44982</v>
      </c>
      <c r="N30" s="14" t="s">
        <v>102</v>
      </c>
      <c r="O30" s="7" t="s">
        <v>94</v>
      </c>
    </row>
    <row r="31" spans="1:15" ht="45" x14ac:dyDescent="0.25">
      <c r="A31" s="4">
        <v>26</v>
      </c>
      <c r="B31" s="4" t="s">
        <v>18</v>
      </c>
      <c r="C31" s="4" t="s">
        <v>43</v>
      </c>
      <c r="D31" s="8" t="s">
        <v>196</v>
      </c>
      <c r="E31" s="9" t="s">
        <v>51</v>
      </c>
      <c r="F31" s="11" t="s">
        <v>6</v>
      </c>
      <c r="G31" s="6">
        <v>40000</v>
      </c>
      <c r="H31" s="12">
        <f t="shared" si="1"/>
        <v>77471</v>
      </c>
      <c r="I31" s="13">
        <v>88778</v>
      </c>
      <c r="J31" s="14" t="s">
        <v>103</v>
      </c>
      <c r="K31" s="13">
        <v>78645</v>
      </c>
      <c r="L31" s="14" t="s">
        <v>104</v>
      </c>
      <c r="M31" s="13">
        <v>64990</v>
      </c>
      <c r="N31" s="14" t="s">
        <v>204</v>
      </c>
      <c r="O31" s="7" t="s">
        <v>76</v>
      </c>
    </row>
    <row r="32" spans="1:15" ht="60" x14ac:dyDescent="0.25">
      <c r="A32" s="4">
        <v>27</v>
      </c>
      <c r="B32" s="4" t="s">
        <v>18</v>
      </c>
      <c r="C32" s="4" t="s">
        <v>45</v>
      </c>
      <c r="D32" s="8" t="s">
        <v>179</v>
      </c>
      <c r="E32" s="9" t="s">
        <v>63</v>
      </c>
      <c r="F32" s="11" t="s">
        <v>6</v>
      </c>
      <c r="G32" s="6">
        <v>48862</v>
      </c>
      <c r="H32" s="12">
        <f t="shared" si="1"/>
        <v>84782.333333333328</v>
      </c>
      <c r="I32" s="13">
        <v>94999</v>
      </c>
      <c r="J32" s="14" t="s">
        <v>106</v>
      </c>
      <c r="K32" s="13">
        <v>81349</v>
      </c>
      <c r="L32" s="14" t="s">
        <v>107</v>
      </c>
      <c r="M32" s="13">
        <v>77999</v>
      </c>
      <c r="N32" s="14" t="s">
        <v>108</v>
      </c>
      <c r="O32" s="7" t="s">
        <v>67</v>
      </c>
    </row>
    <row r="33" spans="1:15" ht="30" x14ac:dyDescent="0.25">
      <c r="A33" s="4">
        <v>28</v>
      </c>
      <c r="B33" s="4" t="s">
        <v>18</v>
      </c>
      <c r="C33" s="4" t="s">
        <v>46</v>
      </c>
      <c r="D33" s="8" t="s">
        <v>178</v>
      </c>
      <c r="E33" s="9" t="s">
        <v>80</v>
      </c>
      <c r="F33" s="11" t="s">
        <v>6</v>
      </c>
      <c r="G33" s="6">
        <v>3900</v>
      </c>
      <c r="H33" s="12">
        <f t="shared" si="1"/>
        <v>6299.333333333333</v>
      </c>
      <c r="I33" s="13">
        <v>7899</v>
      </c>
      <c r="J33" s="14" t="s">
        <v>109</v>
      </c>
      <c r="K33" s="13">
        <v>4404</v>
      </c>
      <c r="L33" s="14" t="s">
        <v>110</v>
      </c>
      <c r="M33" s="13">
        <v>6595</v>
      </c>
      <c r="N33" s="14" t="s">
        <v>111</v>
      </c>
      <c r="O33" s="7" t="s">
        <v>77</v>
      </c>
    </row>
    <row r="34" spans="1:15" ht="75" x14ac:dyDescent="0.25">
      <c r="A34" s="4">
        <v>29</v>
      </c>
      <c r="B34" s="4" t="s">
        <v>18</v>
      </c>
      <c r="C34" s="4" t="s">
        <v>47</v>
      </c>
      <c r="D34" s="8" t="s">
        <v>180</v>
      </c>
      <c r="E34" s="9" t="s">
        <v>64</v>
      </c>
      <c r="F34" s="11" t="s">
        <v>6</v>
      </c>
      <c r="G34" s="6">
        <v>12122</v>
      </c>
      <c r="H34" s="12">
        <f t="shared" si="1"/>
        <v>20220</v>
      </c>
      <c r="I34" s="13">
        <v>24461</v>
      </c>
      <c r="J34" s="14" t="s">
        <v>219</v>
      </c>
      <c r="K34" s="13">
        <v>16799</v>
      </c>
      <c r="L34" s="14" t="s">
        <v>112</v>
      </c>
      <c r="M34" s="13">
        <v>19400</v>
      </c>
      <c r="N34" s="14" t="s">
        <v>220</v>
      </c>
      <c r="O34" s="7" t="s">
        <v>68</v>
      </c>
    </row>
    <row r="35" spans="1:15" x14ac:dyDescent="0.25">
      <c r="A35" s="4">
        <v>30</v>
      </c>
      <c r="B35" s="4" t="s">
        <v>18</v>
      </c>
      <c r="C35" s="4" t="s">
        <v>48</v>
      </c>
      <c r="D35" s="8" t="s">
        <v>181</v>
      </c>
      <c r="E35" s="9" t="s">
        <v>52</v>
      </c>
      <c r="F35" s="11" t="s">
        <v>6</v>
      </c>
      <c r="G35" s="6">
        <v>1757</v>
      </c>
      <c r="H35" s="12">
        <f t="shared" si="1"/>
        <v>2896</v>
      </c>
      <c r="I35" s="13">
        <v>1690</v>
      </c>
      <c r="J35" s="14" t="s">
        <v>113</v>
      </c>
      <c r="K35" s="13">
        <v>3799</v>
      </c>
      <c r="L35" s="14" t="s">
        <v>205</v>
      </c>
      <c r="M35" s="13">
        <v>3199</v>
      </c>
      <c r="N35" s="14" t="s">
        <v>206</v>
      </c>
      <c r="O35" s="7" t="s">
        <v>62</v>
      </c>
    </row>
    <row r="36" spans="1:15" ht="30" x14ac:dyDescent="0.25">
      <c r="A36" s="4">
        <v>31</v>
      </c>
      <c r="B36" s="4" t="s">
        <v>18</v>
      </c>
      <c r="C36" s="4" t="s">
        <v>49</v>
      </c>
      <c r="D36" s="8" t="s">
        <v>182</v>
      </c>
      <c r="E36" s="9" t="s">
        <v>81</v>
      </c>
      <c r="F36" s="11" t="s">
        <v>6</v>
      </c>
      <c r="G36" s="6">
        <v>800</v>
      </c>
      <c r="H36" s="12">
        <f t="shared" si="1"/>
        <v>1385.6666666666667</v>
      </c>
      <c r="I36" s="13">
        <v>1199</v>
      </c>
      <c r="J36" s="14" t="s">
        <v>114</v>
      </c>
      <c r="K36" s="13">
        <v>1259</v>
      </c>
      <c r="L36" s="14" t="s">
        <v>207</v>
      </c>
      <c r="M36" s="13">
        <v>1699</v>
      </c>
      <c r="N36" s="14" t="s">
        <v>221</v>
      </c>
      <c r="O36" s="7" t="s">
        <v>78</v>
      </c>
    </row>
    <row r="39" spans="1:15" x14ac:dyDescent="0.25">
      <c r="C39" s="19"/>
      <c r="D39" s="18" t="s">
        <v>200</v>
      </c>
    </row>
    <row r="40" spans="1:15" x14ac:dyDescent="0.25">
      <c r="C40" s="20"/>
      <c r="D40" s="18" t="s">
        <v>197</v>
      </c>
    </row>
    <row r="41" spans="1:15" x14ac:dyDescent="0.25">
      <c r="I41" t="s">
        <v>12</v>
      </c>
    </row>
  </sheetData>
  <sortState ref="A5:O668">
    <sortCondition ref="A5:A668"/>
  </sortState>
  <mergeCells count="2">
    <mergeCell ref="C3:O3"/>
    <mergeCell ref="C4:O4"/>
  </mergeCells>
  <hyperlinks>
    <hyperlink ref="L10" r:id="rId1"/>
    <hyperlink ref="L31" r:id="rId2"/>
    <hyperlink ref="J27" r:id="rId3" location="searchVariation=39264298801&amp;position=1&amp;type=item&amp;tracking_id=c16bc392-e064-4a6e-86a0-3ee5a027741a" display="https://articulo.mercadolibre.com.ar/MLA-606395996-vasos-de-plastico-180cc-x100u-blancos-y-transparentes-_JM?searchVariation=39264298801&amp;quantity=1&amp;variation=39264298801 - searchVariation=39264298801&amp;position=1&amp;type=item&amp;tracking_id=c16bc392-e064-4a6e-86a0-3ee5a027741a"/>
    <hyperlink ref="L27" r:id="rId4" location="searchVariation=49801399541&amp;position=6&amp;type=item&amp;tracking_id=69b36bee-505e-43be-bd26-6198b6e6cf79" display="https://articulo.mercadolibre.com.ar/MLA-836511399-vaso-plastico-descartable-blanco-180cc-pack-x-100-unidades-_JM?searchVariation=49801399541&amp;quantity=1&amp;variation=49801399541 - searchVariation=49801399541&amp;position=6&amp;type=item&amp;tracking_id=69b36bee-505e-43be-bd26-6198b6e6cf79"/>
    <hyperlink ref="N27" r:id="rId5" location="searchVariation=50202770270&amp;position=11&amp;type=item&amp;tracking_id=736cde5a-d6a2-47ff-863c-27f7c6d5a206" display="https://articulo.mercadolibre.com.ar/MLA-837649777-vasos-termicos-descartables-180cc-x100und-_JM?searchVariation=50202770270&amp;quantity=1&amp;variation=50202770270 - searchVariation=50202770270&amp;position=11&amp;type=item&amp;tracking_id=736cde5a-d6a2-47ff-863c-27f7c6d5a206"/>
    <hyperlink ref="J6" r:id="rId6"/>
    <hyperlink ref="L14" display="https://metroblanc.com.ar/producto/frazadas-de-lana-aldeana/?utm_term=&amp;utm_campaign=Google+Shopping+Search+(M)&amp;utm_source=adwords&amp;utm_medium=ppc&amp;hsa_acc=6513142586&amp;hsa_cam=9517421715&amp;hsa_grp=100116976754&amp;hsa_ad=446780036092&amp;hsa_src=g&amp;hsa_tgt=pla-597612380"/>
    <hyperlink ref="J21" r:id="rId7"/>
    <hyperlink ref="L21" r:id="rId8"/>
    <hyperlink ref="J14" r:id="rId9"/>
    <hyperlink ref="L24" display="https://articulo.mercadolibre.com.ar/MLA-611989174-juego-completo-sabanas-1-12-pl-microfibra-blanca-hotel-_JM?matt_tool=45947256&amp;matt_word=&amp;matt_source=google&amp;matt_campaign_id=6754508053&amp;matt_ad_group_id=80606468598&amp;matt_match_type=&amp;matt_network=u&amp;matt_de"/>
    <hyperlink ref="N31" display="https://www.mercadolibre.com.ar/aire-acondicionado-philco-split-friocalor-4386-frigorias-blanco-220v-phs50ha4bn/p/MLA15219605?searchVariation=MLA15219605&amp;source=search#searchVariation=MLA15219605&amp;position=1&amp;type=product&amp;tracking_id=d5d12656-67c8-486e-a428"/>
  </hyperlinks>
  <pageMargins left="0.7" right="0.7" top="0.75" bottom="0.75" header="0.3" footer="0.3"/>
  <pageSetup paperSize="9" orientation="portrait" r:id="rId10"/>
  <ignoredErrors>
    <ignoredError sqref="E6 E34 E33 E32 E31 E30 E24 E23 E22 E21 E20 E19 E18 E17 G6 G36 G35 G34 G33 G32 G31 G30 G29 G28 G27 G26 G25 G24 G23 G22 G21 G20 G19 G18 G17 B17:C17 B18:C18 B19:C19 B20:C20 B21:C21 B22:C22 B23:C23 B24:C24 B25:C25 B26:C26 B27:C27 B28:C28 B29:C29 B30:C30 B31:C31 B32:C32 B33:C33 B34:C34 B35:C35 B36:C36 A6:C6" numberStoredAsText="1"/>
  </ignoredErrors>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10606-0005-LPU20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cutuli</dc:creator>
  <cp:lastModifiedBy>Roberto Cabaña</cp:lastModifiedBy>
  <dcterms:created xsi:type="dcterms:W3CDTF">2020-06-23T13:02:12Z</dcterms:created>
  <dcterms:modified xsi:type="dcterms:W3CDTF">2020-12-15T12:05:44Z</dcterms:modified>
</cp:coreProperties>
</file>