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to Cabaña\Downloads\"/>
    </mc:Choice>
  </mc:AlternateContent>
  <bookViews>
    <workbookView xWindow="0" yWindow="0" windowWidth="24000" windowHeight="10425" activeTab="4"/>
  </bookViews>
  <sheets>
    <sheet name="Hoja2" sheetId="4" r:id="rId1"/>
    <sheet name="Hoja3" sheetId="5" r:id="rId2"/>
    <sheet name="Hoja4" sheetId="6" r:id="rId3"/>
    <sheet name="Hoja5" sheetId="7" r:id="rId4"/>
    <sheet name="Hoja6" sheetId="8" r:id="rId5"/>
  </sheets>
  <definedNames>
    <definedName name="_xlnm._FilterDatabase" localSheetId="0" hidden="1">Hoja2!$A$1:$P$9</definedName>
    <definedName name="Titles">#REF!</definedName>
  </definedNames>
  <calcPr calcId="152511"/>
</workbook>
</file>

<file path=xl/calcChain.xml><?xml version="1.0" encoding="utf-8"?>
<calcChain xmlns="http://schemas.openxmlformats.org/spreadsheetml/2006/main">
  <c r="Q4" i="7" l="1"/>
  <c r="Q6" i="6"/>
  <c r="Q3" i="5"/>
  <c r="Q8" i="4"/>
  <c r="Q7" i="4"/>
  <c r="Q5" i="4"/>
  <c r="Q2" i="4"/>
  <c r="Q9" i="4" s="1"/>
  <c r="M9" i="4"/>
  <c r="P9" i="4"/>
</calcChain>
</file>

<file path=xl/sharedStrings.xml><?xml version="1.0" encoding="utf-8"?>
<sst xmlns="http://schemas.openxmlformats.org/spreadsheetml/2006/main" count="296" uniqueCount="77">
  <si>
    <t>Fecha Creación OC</t>
  </si>
  <si>
    <t>Mes perfeccionamiento OC</t>
  </si>
  <si>
    <t>Fecha perfeccionamiento OC</t>
  </si>
  <si>
    <t>Nro. orden de compra</t>
  </si>
  <si>
    <t>Código ítem</t>
  </si>
  <si>
    <t>Descripción ítem instanciado</t>
  </si>
  <si>
    <t>Número renglon AM</t>
  </si>
  <si>
    <t>Especificaciones Tecnicas Proveedor</t>
  </si>
  <si>
    <t>Marca inicial oferta</t>
  </si>
  <si>
    <t>Nro. expediente</t>
  </si>
  <si>
    <t>Proveedor razón social</t>
  </si>
  <si>
    <t>Jurisdicción</t>
  </si>
  <si>
    <t>Cantidad</t>
  </si>
  <si>
    <t>Valor unitario</t>
  </si>
  <si>
    <t>EX-2020-00378157- -GDEMZA-DGCPYGB#MHYF</t>
  </si>
  <si>
    <t>04/2020</t>
  </si>
  <si>
    <t>410010027.43</t>
  </si>
  <si>
    <t>EQUIPO AIRE ACONDICIONADO TIPO SPLIT 3000 FRIG/H FRIO/CALOR  Presentación: 
 UNIDAD</t>
  </si>
  <si>
    <t>02/04/2020</t>
  </si>
  <si>
    <t>03/04/2020</t>
  </si>
  <si>
    <t>10202-0022-OC20</t>
  </si>
  <si>
    <t>SIN INSTALACION</t>
  </si>
  <si>
    <t>KELVINATOR TECNOLOGIA ON OFF</t>
  </si>
  <si>
    <t>Gustavo Miguel FERNANDEZ</t>
  </si>
  <si>
    <t>131 - Ministerio Público Fiscal de Mendoza</t>
  </si>
  <si>
    <t>03/2020</t>
  </si>
  <si>
    <t>MARCELO EDUARDO MIODOWKY</t>
  </si>
  <si>
    <t>410010027.45</t>
  </si>
  <si>
    <t>EQUIPO AIRE ACONDICIONADO TIPO SPLIT, FRIO-CALOR DE 2300 FRIGORIAS/HORA  
Presentación:  UNIDAD</t>
  </si>
  <si>
    <t>Garantía de 1 año del fabricante</t>
  </si>
  <si>
    <t>PHILCO</t>
  </si>
  <si>
    <t>B4 HOLDING SRL</t>
  </si>
  <si>
    <t>12/03/2020</t>
  </si>
  <si>
    <t>10202-0007-OC20</t>
  </si>
  <si>
    <t xml:space="preserve">SPLIT BGH COOLTIME 2650 W  2300 FRIG  FRIO/CALOR 
</t>
  </si>
  <si>
    <t>BGH</t>
  </si>
  <si>
    <t>10202-0008-OC20</t>
  </si>
  <si>
    <t>Garantía 1 año del fabricante</t>
  </si>
  <si>
    <t>410010027.49</t>
  </si>
  <si>
    <t>EQUIPO AIRE ACONDICIONADO DE 6.000 FRIO-CALOR, REFRIGERACION 3000 W, CALEFACCION 
3000 W. CON CONTROL REMOTO.  Presentación:  UNIDAD</t>
  </si>
  <si>
    <t>13/03/2020</t>
  </si>
  <si>
    <t>10202-0011-OC20</t>
  </si>
  <si>
    <t>410010027.46</t>
  </si>
  <si>
    <t>EQUIPO AIRE ACONDICIONADO TIPO SPLIT 4500 FRIGORIAS/HORA, FRIO-CALOR  Presentación: 
 UNIDAD</t>
  </si>
  <si>
    <t>Durante los 10 Días corridos a partir de Perfeccionamiento del documento contractual</t>
  </si>
  <si>
    <t>total</t>
  </si>
  <si>
    <t>Plazo
entrega</t>
  </si>
  <si>
    <t>Durante los 15 Días hábiles a partir de Perfeccionamiento del documento contractual</t>
  </si>
  <si>
    <t>MINISTERIO PÚBLICO FISCAL</t>
  </si>
  <si>
    <t>En caso de entregas voluminosas o periódicas, los organismos contratantes deberán acordar con el proveedor el plazo de entrega,Compra, la cual indicará en definitiva el plazo pactado.</t>
  </si>
  <si>
    <t xml:space="preserve"> en forma previa a la emisión de la Orden de Compra.</t>
  </si>
  <si>
    <t>La Orden de Compra establece un plazo de entrega: Durante los 10 días corridos a partir del perfeccionamiento del documento contractual.</t>
  </si>
  <si>
    <t>Plazo de entrega: el PCP establece en su artículo 9  que " El plazo de entrega será, por regla, dentro de los 2 días hábiles de emitida de la orden de compra</t>
  </si>
  <si>
    <t>EX-2020-02105243—GDEMZA-MPF#PJUDICIAL</t>
  </si>
  <si>
    <t>REMITO: 001-256147/ en el expte. no se verifica.</t>
  </si>
  <si>
    <t>FACTURA: Orden 6 expte.</t>
  </si>
  <si>
    <t>EX-2020-02234162- -GDEMZA-MPF#PJUDICIAL</t>
  </si>
  <si>
    <t>REMITO: R2005-000028- ORDEN 2 DEL EXPTE.</t>
  </si>
  <si>
    <t>Desde el CUPI 6167645 al 6167654 en el Cuerpo Médico Forense del Departamento de San Rafael, Mendoza.  </t>
  </si>
  <si>
    <t>El proveedor no cumplió con el plazo de entrega obrante en el artículo n° 9 del Pliego de condiciones particulares del Proceso n° 10606-0005-LPU20 de la DGCPYGB.  Atento a lo manifestado por el proveedor, la demora se debió a que habiendo sido declarada la emergencia sanitaria (Decreto 359/20 de la Provincia de Mendoza), no se les permitía realizar  entregas por no encontrarse dentro de los exceptuados señalados en decreto de aislamiento.</t>
  </si>
  <si>
    <t>Oden de compra 10202-0011-OC20,  EX-2020-02232381—GDEMZA-MPF#PJUDICIAL</t>
  </si>
  <si>
    <t>-</t>
  </si>
  <si>
    <t>FACTURA: Orden 5 expte.</t>
  </si>
  <si>
    <t>FECHA RECEPCIÓN: 11/05/2020</t>
  </si>
  <si>
    <t>FECHA RECEPCIÓN:16/04/2020</t>
  </si>
  <si>
    <t>EX-2020-01350649- -GDEMZA-MPF#PJUDICIAL</t>
  </si>
  <si>
    <t>REMITO: Remito N°Remito N° 0001- 00000656 orden 16 del expte.</t>
  </si>
  <si>
    <t>INVENTARIO CUPI. Los equipos se encuentran en el Depósito de Bienes Muebles de este Ministerio Público Fiscal, inventariados bajo los números de CUPI 6165811 y 6165812.</t>
  </si>
  <si>
    <t>FECHA FACTURA:06/05/2020 - ORDEN 6 EXPRE.</t>
  </si>
  <si>
    <t>INVENTARIO CUPI: 6166548/Orden 16 EXPTE.</t>
  </si>
  <si>
    <t>NO SE HA CUMPLIDO EL PLAZO DE ENTREGA.</t>
  </si>
  <si>
    <t>FECHA RECEPCIÓN: 14/05/2020</t>
  </si>
  <si>
    <t>INVENTARIO CUPI: Orden 17 del expediente. CUPI 6167644 en la Primera Fiscalía Penal de Menores de Tunuyán</t>
  </si>
  <si>
    <t>La ubicación de los equipos se detalla en informe del Minist. Público Fiscal.</t>
  </si>
  <si>
    <t>REMITO Remito N° R2005- 000029 fs. 2 expte.</t>
  </si>
  <si>
    <t>INVENTARIO CUPI: orden 21 del expte. Los equipos se encuentran instalados en las siguientes Dependencias de este Ministerio Público Fiscal: CUPI 6167705 en el Cuerpo Medico Forense del Departamento de San Rafael, CUPI 6167707 en la Primera Fiscalía de Cámara del Departamento de San Rafael, CUPI 6167706 y 6167708  en el Depósito de Bienes Muebles de este Ministerio Público Fiscal.</t>
  </si>
  <si>
    <t>La Orden de Compra establece un plazo de entrega: Durante los 15 días corridos a partir del perfeccionamiento del documento contractual.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</si>
</sst>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12"/>
      <color rgb="FF000000"/>
      <name val="Calibri"/>
      <family val="2"/>
    </font>
    <font>
      <i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A2ADD0"/>
        <bgColor rgb="FFA2ADD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Border="0"/>
    <xf numFmtId="43" fontId="2" fillId="0" borderId="0" applyFont="0" applyFill="0" applyBorder="0" applyAlignment="0" applyProtection="0"/>
  </cellStyleXfs>
  <cellXfs count="45"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wrapText="1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43" fontId="0" fillId="0" borderId="1" xfId="1" applyFont="1" applyFill="1" applyBorder="1" applyAlignment="1" applyProtection="1">
      <alignment vertical="center"/>
    </xf>
    <xf numFmtId="43" fontId="0" fillId="0" borderId="1" xfId="1" applyFont="1" applyFill="1" applyBorder="1" applyAlignment="1" applyProtection="1">
      <alignment vertical="center" wrapText="1"/>
    </xf>
    <xf numFmtId="43" fontId="0" fillId="0" borderId="1" xfId="1" applyFont="1" applyFill="1" applyBorder="1" applyAlignment="1" applyProtection="1">
      <alignment horizontal="right" vertical="center" wrapText="1"/>
    </xf>
    <xf numFmtId="0" fontId="0" fillId="0" borderId="1" xfId="0" applyNumberFormat="1" applyFill="1" applyBorder="1" applyAlignment="1" applyProtection="1">
      <alignment horizontal="center" vertical="center"/>
    </xf>
    <xf numFmtId="43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wrapText="1"/>
    </xf>
    <xf numFmtId="43" fontId="0" fillId="0" borderId="1" xfId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/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3" fontId="4" fillId="0" borderId="1" xfId="1" applyFont="1" applyFill="1" applyBorder="1" applyAlignment="1" applyProtection="1">
      <alignment vertical="center" wrapText="1"/>
    </xf>
    <xf numFmtId="43" fontId="4" fillId="0" borderId="0" xfId="0" applyNumberFormat="1" applyFont="1" applyFill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Alignment="1" applyProtection="1"/>
    <xf numFmtId="0" fontId="7" fillId="0" borderId="1" xfId="0" applyNumberFormat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3" fontId="7" fillId="0" borderId="1" xfId="1" applyFont="1" applyFill="1" applyBorder="1" applyAlignment="1" applyProtection="1">
      <alignment vertical="center" wrapText="1"/>
    </xf>
    <xf numFmtId="0" fontId="7" fillId="0" borderId="1" xfId="0" applyNumberFormat="1" applyFont="1" applyFill="1" applyBorder="1" applyAlignment="1" applyProtection="1">
      <alignment wrapText="1"/>
    </xf>
    <xf numFmtId="43" fontId="7" fillId="0" borderId="1" xfId="1" applyFont="1" applyFill="1" applyBorder="1" applyAlignment="1" applyProtection="1">
      <alignment horizontal="right" vertical="center" wrapText="1"/>
    </xf>
    <xf numFmtId="43" fontId="7" fillId="0" borderId="0" xfId="0" applyNumberFormat="1" applyFont="1" applyFill="1" applyAlignment="1" applyProtection="1"/>
    <xf numFmtId="0" fontId="7" fillId="0" borderId="1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Alignment="1" applyProtection="1">
      <alignment horizontal="left" vertical="center"/>
    </xf>
    <xf numFmtId="0" fontId="8" fillId="0" borderId="0" xfId="0" applyNumberFormat="1" applyFont="1" applyFill="1" applyAlignment="1" applyProtection="1"/>
    <xf numFmtId="0" fontId="4" fillId="0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horizontal="left" vertical="top"/>
    </xf>
    <xf numFmtId="0" fontId="9" fillId="0" borderId="0" xfId="0" applyNumberFormat="1" applyFont="1" applyFill="1" applyAlignment="1" applyProtection="1"/>
    <xf numFmtId="0" fontId="4" fillId="0" borderId="2" xfId="0" applyNumberFormat="1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43" fontId="4" fillId="0" borderId="2" xfId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>
      <alignment horizontal="justify" vertical="top" wrapText="1"/>
    </xf>
    <xf numFmtId="0" fontId="0" fillId="0" borderId="0" xfId="0" applyNumberFormat="1" applyFill="1" applyAlignment="1" applyProtection="1">
      <alignment horizontal="justify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topLeftCell="A7" zoomScale="80" zoomScaleNormal="80" workbookViewId="0">
      <selection activeCell="O8" sqref="O8"/>
    </sheetView>
  </sheetViews>
  <sheetFormatPr baseColWidth="10" defaultRowHeight="15" x14ac:dyDescent="0.25"/>
  <cols>
    <col min="6" max="6" width="22.85546875" customWidth="1"/>
    <col min="7" max="7" width="8.5703125" style="14" customWidth="1"/>
    <col min="9" max="9" width="8.85546875" customWidth="1"/>
    <col min="12" max="12" width="11.42578125" style="1"/>
    <col min="13" max="13" width="7.42578125" bestFit="1" customWidth="1"/>
    <col min="14" max="14" width="12.5703125" customWidth="1"/>
    <col min="15" max="15" width="19.85546875" customWidth="1"/>
    <col min="16" max="16" width="12.28515625" customWidth="1"/>
    <col min="17" max="17" width="12.28515625" bestFit="1" customWidth="1"/>
  </cols>
  <sheetData>
    <row r="1" spans="1:17" ht="60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46</v>
      </c>
      <c r="P1" s="2" t="s">
        <v>45</v>
      </c>
    </row>
    <row r="2" spans="1:17" ht="105" x14ac:dyDescent="0.25">
      <c r="A2" s="4" t="s">
        <v>32</v>
      </c>
      <c r="B2" s="4" t="s">
        <v>25</v>
      </c>
      <c r="C2" s="4" t="s">
        <v>32</v>
      </c>
      <c r="D2" s="6" t="s">
        <v>33</v>
      </c>
      <c r="E2" s="4" t="s">
        <v>27</v>
      </c>
      <c r="F2" s="4" t="s">
        <v>28</v>
      </c>
      <c r="G2" s="6">
        <v>26</v>
      </c>
      <c r="H2" s="4" t="s">
        <v>34</v>
      </c>
      <c r="I2" s="6" t="s">
        <v>35</v>
      </c>
      <c r="J2" s="4" t="s">
        <v>14</v>
      </c>
      <c r="K2" s="4" t="s">
        <v>26</v>
      </c>
      <c r="L2" s="4" t="s">
        <v>24</v>
      </c>
      <c r="M2" s="4">
        <v>1</v>
      </c>
      <c r="N2" s="8">
        <v>26500</v>
      </c>
      <c r="O2" s="12" t="s">
        <v>44</v>
      </c>
      <c r="P2" s="9">
        <v>26500</v>
      </c>
      <c r="Q2" s="11">
        <f>SUM(P2)</f>
        <v>26500</v>
      </c>
    </row>
    <row r="3" spans="1:17" ht="90" x14ac:dyDescent="0.25">
      <c r="A3" s="3" t="s">
        <v>32</v>
      </c>
      <c r="B3" s="3" t="s">
        <v>25</v>
      </c>
      <c r="C3" s="3" t="s">
        <v>32</v>
      </c>
      <c r="D3" s="6" t="s">
        <v>36</v>
      </c>
      <c r="E3" s="3" t="s">
        <v>16</v>
      </c>
      <c r="F3" s="4" t="s">
        <v>17</v>
      </c>
      <c r="G3" s="10">
        <v>24</v>
      </c>
      <c r="H3" s="3" t="s">
        <v>37</v>
      </c>
      <c r="I3" s="3" t="s">
        <v>30</v>
      </c>
      <c r="J3" s="4" t="s">
        <v>14</v>
      </c>
      <c r="K3" s="3" t="s">
        <v>31</v>
      </c>
      <c r="L3" s="4" t="s">
        <v>24</v>
      </c>
      <c r="M3" s="3">
        <v>1</v>
      </c>
      <c r="N3" s="7">
        <v>25800</v>
      </c>
      <c r="O3" s="4" t="s">
        <v>44</v>
      </c>
      <c r="P3" s="7">
        <v>25800</v>
      </c>
    </row>
    <row r="4" spans="1:17" ht="75" x14ac:dyDescent="0.25">
      <c r="A4" s="3" t="s">
        <v>32</v>
      </c>
      <c r="B4" s="3" t="s">
        <v>25</v>
      </c>
      <c r="C4" s="3" t="s">
        <v>32</v>
      </c>
      <c r="D4" s="6" t="s">
        <v>36</v>
      </c>
      <c r="E4" s="3" t="s">
        <v>27</v>
      </c>
      <c r="F4" s="4" t="s">
        <v>28</v>
      </c>
      <c r="G4" s="10">
        <v>26</v>
      </c>
      <c r="H4" s="3" t="s">
        <v>29</v>
      </c>
      <c r="I4" s="3" t="s">
        <v>30</v>
      </c>
      <c r="J4" s="4" t="s">
        <v>14</v>
      </c>
      <c r="K4" s="3" t="s">
        <v>31</v>
      </c>
      <c r="L4" s="4" t="s">
        <v>24</v>
      </c>
      <c r="M4" s="3">
        <v>9</v>
      </c>
      <c r="N4" s="7">
        <v>24608</v>
      </c>
      <c r="O4" s="4" t="s">
        <v>44</v>
      </c>
      <c r="P4" s="7">
        <v>221472</v>
      </c>
    </row>
    <row r="5" spans="1:17" ht="120" x14ac:dyDescent="0.25">
      <c r="A5" s="3" t="s">
        <v>32</v>
      </c>
      <c r="B5" s="3" t="s">
        <v>25</v>
      </c>
      <c r="C5" s="3" t="s">
        <v>32</v>
      </c>
      <c r="D5" s="4" t="s">
        <v>36</v>
      </c>
      <c r="E5" s="3" t="s">
        <v>38</v>
      </c>
      <c r="F5" s="4" t="s">
        <v>39</v>
      </c>
      <c r="G5" s="10">
        <v>27</v>
      </c>
      <c r="H5" s="3" t="s">
        <v>29</v>
      </c>
      <c r="I5" s="3" t="s">
        <v>30</v>
      </c>
      <c r="J5" s="4" t="s">
        <v>14</v>
      </c>
      <c r="K5" s="3" t="s">
        <v>31</v>
      </c>
      <c r="L5" s="4" t="s">
        <v>24</v>
      </c>
      <c r="M5" s="3">
        <v>1</v>
      </c>
      <c r="N5" s="7">
        <v>48862</v>
      </c>
      <c r="O5" s="4" t="s">
        <v>44</v>
      </c>
      <c r="P5" s="7">
        <v>48862</v>
      </c>
      <c r="Q5" s="11">
        <f>SUM(P3:P5)</f>
        <v>296134</v>
      </c>
    </row>
    <row r="6" spans="1:17" ht="90" x14ac:dyDescent="0.25">
      <c r="A6" s="3" t="s">
        <v>40</v>
      </c>
      <c r="B6" s="3" t="s">
        <v>25</v>
      </c>
      <c r="C6" s="3" t="s">
        <v>40</v>
      </c>
      <c r="D6" s="6" t="s">
        <v>41</v>
      </c>
      <c r="E6" s="3" t="s">
        <v>16</v>
      </c>
      <c r="F6" s="4" t="s">
        <v>17</v>
      </c>
      <c r="G6" s="10">
        <v>24</v>
      </c>
      <c r="H6" s="3" t="s">
        <v>37</v>
      </c>
      <c r="I6" s="3" t="s">
        <v>30</v>
      </c>
      <c r="J6" s="4" t="s">
        <v>14</v>
      </c>
      <c r="K6" s="4" t="s">
        <v>31</v>
      </c>
      <c r="L6" s="4" t="s">
        <v>24</v>
      </c>
      <c r="M6" s="3">
        <v>3</v>
      </c>
      <c r="N6" s="7">
        <v>25800</v>
      </c>
      <c r="O6" s="8" t="s">
        <v>47</v>
      </c>
      <c r="P6" s="7">
        <v>77400</v>
      </c>
    </row>
    <row r="7" spans="1:17" ht="90" x14ac:dyDescent="0.25">
      <c r="A7" s="3" t="s">
        <v>40</v>
      </c>
      <c r="B7" s="3" t="s">
        <v>25</v>
      </c>
      <c r="C7" s="3" t="s">
        <v>40</v>
      </c>
      <c r="D7" s="6" t="s">
        <v>41</v>
      </c>
      <c r="E7" s="3" t="s">
        <v>42</v>
      </c>
      <c r="F7" s="4" t="s">
        <v>43</v>
      </c>
      <c r="G7" s="10">
        <v>25</v>
      </c>
      <c r="H7" s="3" t="s">
        <v>37</v>
      </c>
      <c r="I7" s="3" t="s">
        <v>30</v>
      </c>
      <c r="J7" s="4" t="s">
        <v>14</v>
      </c>
      <c r="K7" s="3" t="s">
        <v>31</v>
      </c>
      <c r="L7" s="4" t="s">
        <v>24</v>
      </c>
      <c r="M7" s="3">
        <v>1</v>
      </c>
      <c r="N7" s="7">
        <v>39800</v>
      </c>
      <c r="O7" s="6" t="s">
        <v>47</v>
      </c>
      <c r="P7" s="7">
        <v>39800</v>
      </c>
      <c r="Q7" s="11">
        <f>SUM(P6:P7)</f>
        <v>117200</v>
      </c>
    </row>
    <row r="8" spans="1:17" ht="90" x14ac:dyDescent="0.25">
      <c r="A8" s="3" t="s">
        <v>18</v>
      </c>
      <c r="B8" s="3" t="s">
        <v>15</v>
      </c>
      <c r="C8" s="3" t="s">
        <v>19</v>
      </c>
      <c r="D8" s="6" t="s">
        <v>20</v>
      </c>
      <c r="E8" s="3" t="s">
        <v>16</v>
      </c>
      <c r="F8" s="4" t="s">
        <v>17</v>
      </c>
      <c r="G8" s="10">
        <v>24</v>
      </c>
      <c r="H8" s="3" t="s">
        <v>21</v>
      </c>
      <c r="I8" s="3" t="s">
        <v>22</v>
      </c>
      <c r="J8" s="4" t="s">
        <v>14</v>
      </c>
      <c r="K8" s="6" t="s">
        <v>23</v>
      </c>
      <c r="L8" s="6" t="s">
        <v>24</v>
      </c>
      <c r="M8" s="3">
        <v>2</v>
      </c>
      <c r="N8" s="7">
        <v>25990</v>
      </c>
      <c r="O8" s="13" t="s">
        <v>47</v>
      </c>
      <c r="P8" s="7">
        <v>51980</v>
      </c>
      <c r="Q8" s="11">
        <f>SUM(P8)</f>
        <v>51980</v>
      </c>
    </row>
    <row r="9" spans="1:17" x14ac:dyDescent="0.25">
      <c r="M9" s="11">
        <f>SUM(M2:M8)</f>
        <v>18</v>
      </c>
      <c r="P9" s="11">
        <f>SUM(P2:P8)</f>
        <v>491814</v>
      </c>
      <c r="Q9" s="11">
        <f>SUM(Q2:Q8)</f>
        <v>491814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sqref="A1:P15"/>
    </sheetView>
  </sheetViews>
  <sheetFormatPr baseColWidth="10" defaultRowHeight="11.25" x14ac:dyDescent="0.2"/>
  <cols>
    <col min="1" max="1" width="11" style="24" bestFit="1" customWidth="1"/>
    <col min="2" max="3" width="11.42578125" style="24"/>
    <col min="4" max="4" width="10.140625" style="24" bestFit="1" customWidth="1"/>
    <col min="5" max="5" width="10.85546875" style="24" bestFit="1" customWidth="1"/>
    <col min="6" max="6" width="11.28515625" style="24" bestFit="1" customWidth="1"/>
    <col min="7" max="7" width="8.85546875" style="24" bestFit="1" customWidth="1"/>
    <col min="8" max="8" width="11.42578125" style="24"/>
    <col min="9" max="9" width="9.42578125" style="24" bestFit="1" customWidth="1"/>
    <col min="10" max="10" width="11" style="24" bestFit="1" customWidth="1"/>
    <col min="11" max="11" width="8.7109375" style="24" bestFit="1" customWidth="1"/>
    <col min="12" max="12" width="10.140625" style="24" bestFit="1" customWidth="1"/>
    <col min="13" max="13" width="6.85546875" style="24" bestFit="1" customWidth="1"/>
    <col min="14" max="14" width="10.140625" style="24" bestFit="1" customWidth="1"/>
    <col min="15" max="15" width="11" style="24" bestFit="1" customWidth="1"/>
    <col min="16" max="16" width="8.42578125" style="24" bestFit="1" customWidth="1"/>
    <col min="17" max="17" width="8.7109375" style="24" bestFit="1" customWidth="1"/>
    <col min="18" max="16384" width="11.42578125" style="24"/>
  </cols>
  <sheetData>
    <row r="1" spans="1:17" ht="22.5" x14ac:dyDescent="0.2">
      <c r="A1" s="31" t="s">
        <v>33</v>
      </c>
      <c r="B1" s="32" t="s">
        <v>48</v>
      </c>
      <c r="D1" s="32" t="s">
        <v>53</v>
      </c>
    </row>
    <row r="2" spans="1:17" ht="33.75" x14ac:dyDescent="0.2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22" t="s">
        <v>11</v>
      </c>
      <c r="M2" s="22" t="s">
        <v>12</v>
      </c>
      <c r="N2" s="22" t="s">
        <v>13</v>
      </c>
      <c r="O2" s="22" t="s">
        <v>46</v>
      </c>
      <c r="P2" s="23" t="s">
        <v>45</v>
      </c>
    </row>
    <row r="3" spans="1:17" ht="101.25" x14ac:dyDescent="0.2">
      <c r="A3" s="25" t="s">
        <v>32</v>
      </c>
      <c r="B3" s="25" t="s">
        <v>25</v>
      </c>
      <c r="C3" s="25" t="s">
        <v>32</v>
      </c>
      <c r="D3" s="26" t="s">
        <v>33</v>
      </c>
      <c r="E3" s="25" t="s">
        <v>27</v>
      </c>
      <c r="F3" s="25" t="s">
        <v>28</v>
      </c>
      <c r="G3" s="26">
        <v>26</v>
      </c>
      <c r="H3" s="25" t="s">
        <v>34</v>
      </c>
      <c r="I3" s="26" t="s">
        <v>35</v>
      </c>
      <c r="J3" s="25" t="s">
        <v>14</v>
      </c>
      <c r="K3" s="25" t="s">
        <v>26</v>
      </c>
      <c r="L3" s="25" t="s">
        <v>24</v>
      </c>
      <c r="M3" s="25">
        <v>1</v>
      </c>
      <c r="N3" s="27">
        <v>26500</v>
      </c>
      <c r="O3" s="28" t="s">
        <v>44</v>
      </c>
      <c r="P3" s="29">
        <v>26500</v>
      </c>
      <c r="Q3" s="30">
        <f>SUM(P3)</f>
        <v>26500</v>
      </c>
    </row>
    <row r="5" spans="1:17" x14ac:dyDescent="0.2">
      <c r="A5" s="24" t="s">
        <v>55</v>
      </c>
    </row>
    <row r="6" spans="1:17" x14ac:dyDescent="0.2">
      <c r="A6" s="24" t="s">
        <v>68</v>
      </c>
    </row>
    <row r="7" spans="1:17" x14ac:dyDescent="0.2">
      <c r="A7" s="24" t="s">
        <v>54</v>
      </c>
    </row>
    <row r="8" spans="1:17" x14ac:dyDescent="0.2">
      <c r="A8" s="24" t="s">
        <v>69</v>
      </c>
    </row>
    <row r="9" spans="1:17" x14ac:dyDescent="0.2">
      <c r="A9" s="24" t="s">
        <v>52</v>
      </c>
    </row>
    <row r="10" spans="1:17" x14ac:dyDescent="0.2">
      <c r="B10" s="24" t="s">
        <v>49</v>
      </c>
    </row>
    <row r="11" spans="1:17" x14ac:dyDescent="0.2">
      <c r="B11" s="24" t="s">
        <v>50</v>
      </c>
    </row>
    <row r="12" spans="1:17" x14ac:dyDescent="0.2">
      <c r="B12" s="24" t="s">
        <v>51</v>
      </c>
    </row>
    <row r="14" spans="1:17" x14ac:dyDescent="0.2">
      <c r="B14" s="24" t="s">
        <v>70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A17" sqref="A17:XFD17"/>
    </sheetView>
  </sheetViews>
  <sheetFormatPr baseColWidth="10" defaultRowHeight="15" x14ac:dyDescent="0.25"/>
  <cols>
    <col min="1" max="17" width="9.85546875" style="17" customWidth="1"/>
  </cols>
  <sheetData>
    <row r="1" spans="1:17" ht="24" x14ac:dyDescent="0.25">
      <c r="A1" s="19" t="s">
        <v>36</v>
      </c>
      <c r="B1" s="32" t="s">
        <v>48</v>
      </c>
      <c r="D1" s="33" t="s">
        <v>56</v>
      </c>
    </row>
    <row r="3" spans="1:17" ht="48" x14ac:dyDescent="0.2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  <c r="I3" s="15" t="s">
        <v>8</v>
      </c>
      <c r="J3" s="15" t="s">
        <v>9</v>
      </c>
      <c r="K3" s="15" t="s">
        <v>10</v>
      </c>
      <c r="L3" s="15" t="s">
        <v>11</v>
      </c>
      <c r="M3" s="15" t="s">
        <v>12</v>
      </c>
      <c r="N3" s="15" t="s">
        <v>13</v>
      </c>
      <c r="O3" s="15" t="s">
        <v>46</v>
      </c>
      <c r="P3" s="16" t="s">
        <v>45</v>
      </c>
    </row>
    <row r="4" spans="1:17" ht="132" x14ac:dyDescent="0.25">
      <c r="A4" s="34" t="s">
        <v>32</v>
      </c>
      <c r="B4" s="34" t="s">
        <v>25</v>
      </c>
      <c r="C4" s="34" t="s">
        <v>32</v>
      </c>
      <c r="D4" s="19" t="s">
        <v>36</v>
      </c>
      <c r="E4" s="34" t="s">
        <v>16</v>
      </c>
      <c r="F4" s="18" t="s">
        <v>17</v>
      </c>
      <c r="G4" s="35">
        <v>24</v>
      </c>
      <c r="H4" s="34" t="s">
        <v>37</v>
      </c>
      <c r="I4" s="34" t="s">
        <v>30</v>
      </c>
      <c r="J4" s="18" t="s">
        <v>14</v>
      </c>
      <c r="K4" s="34" t="s">
        <v>31</v>
      </c>
      <c r="L4" s="18" t="s">
        <v>24</v>
      </c>
      <c r="M4" s="34">
        <v>1</v>
      </c>
      <c r="N4" s="36">
        <v>25800</v>
      </c>
      <c r="O4" s="18" t="s">
        <v>44</v>
      </c>
      <c r="P4" s="36">
        <v>25800</v>
      </c>
    </row>
    <row r="5" spans="1:17" ht="144" x14ac:dyDescent="0.25">
      <c r="A5" s="34" t="s">
        <v>32</v>
      </c>
      <c r="B5" s="34" t="s">
        <v>25</v>
      </c>
      <c r="C5" s="34" t="s">
        <v>32</v>
      </c>
      <c r="D5" s="19" t="s">
        <v>36</v>
      </c>
      <c r="E5" s="34" t="s">
        <v>27</v>
      </c>
      <c r="F5" s="18" t="s">
        <v>28</v>
      </c>
      <c r="G5" s="35">
        <v>26</v>
      </c>
      <c r="H5" s="34" t="s">
        <v>29</v>
      </c>
      <c r="I5" s="34" t="s">
        <v>30</v>
      </c>
      <c r="J5" s="18" t="s">
        <v>14</v>
      </c>
      <c r="K5" s="34" t="s">
        <v>31</v>
      </c>
      <c r="L5" s="18" t="s">
        <v>24</v>
      </c>
      <c r="M5" s="34">
        <v>9</v>
      </c>
      <c r="N5" s="36">
        <v>24608</v>
      </c>
      <c r="O5" s="18" t="s">
        <v>44</v>
      </c>
      <c r="P5" s="36">
        <v>221472</v>
      </c>
    </row>
    <row r="6" spans="1:17" ht="216" x14ac:dyDescent="0.25">
      <c r="A6" s="34" t="s">
        <v>32</v>
      </c>
      <c r="B6" s="34" t="s">
        <v>25</v>
      </c>
      <c r="C6" s="34" t="s">
        <v>32</v>
      </c>
      <c r="D6" s="18" t="s">
        <v>36</v>
      </c>
      <c r="E6" s="34" t="s">
        <v>38</v>
      </c>
      <c r="F6" s="18" t="s">
        <v>39</v>
      </c>
      <c r="G6" s="35">
        <v>27</v>
      </c>
      <c r="H6" s="34" t="s">
        <v>29</v>
      </c>
      <c r="I6" s="34" t="s">
        <v>30</v>
      </c>
      <c r="J6" s="18" t="s">
        <v>14</v>
      </c>
      <c r="K6" s="34" t="s">
        <v>31</v>
      </c>
      <c r="L6" s="18" t="s">
        <v>24</v>
      </c>
      <c r="M6" s="34">
        <v>1</v>
      </c>
      <c r="N6" s="36">
        <v>48862</v>
      </c>
      <c r="O6" s="18" t="s">
        <v>44</v>
      </c>
      <c r="P6" s="36">
        <v>48862</v>
      </c>
      <c r="Q6" s="21">
        <f>SUM(P4:P6)</f>
        <v>296134</v>
      </c>
    </row>
    <row r="7" spans="1:17" x14ac:dyDescent="0.25">
      <c r="A7" s="24" t="s">
        <v>55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7" x14ac:dyDescent="0.25">
      <c r="A8" s="24" t="s">
        <v>71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</row>
    <row r="9" spans="1:17" x14ac:dyDescent="0.25">
      <c r="A9" s="24" t="s">
        <v>57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</row>
    <row r="10" spans="1:17" x14ac:dyDescent="0.25">
      <c r="A10" s="24" t="s">
        <v>72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7" x14ac:dyDescent="0.25">
      <c r="A11" s="24"/>
      <c r="B11" s="24" t="s">
        <v>58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7" x14ac:dyDescent="0.25">
      <c r="A12" s="24"/>
      <c r="B12" s="24" t="s">
        <v>73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7" x14ac:dyDescent="0.25">
      <c r="A13" s="24" t="s">
        <v>52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7" x14ac:dyDescent="0.25">
      <c r="A14" s="24"/>
      <c r="B14" s="24" t="s">
        <v>49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</row>
    <row r="15" spans="1:17" x14ac:dyDescent="0.25">
      <c r="A15" s="24"/>
      <c r="B15" s="24" t="s">
        <v>50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</row>
    <row r="16" spans="1:17" x14ac:dyDescent="0.25">
      <c r="A16" s="24"/>
      <c r="B16" s="24" t="s">
        <v>51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44.25" customHeight="1" x14ac:dyDescent="0.25">
      <c r="A17" s="43" t="s">
        <v>59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24"/>
    </row>
    <row r="18" spans="1:14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</sheetData>
  <mergeCells count="1">
    <mergeCell ref="A17:M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R8" sqref="R8"/>
    </sheetView>
  </sheetViews>
  <sheetFormatPr baseColWidth="10" defaultRowHeight="15" x14ac:dyDescent="0.25"/>
  <cols>
    <col min="1" max="1" width="9.28515625" customWidth="1"/>
    <col min="2" max="2" width="6.85546875" customWidth="1"/>
    <col min="3" max="3" width="9.28515625" customWidth="1"/>
    <col min="4" max="4" width="9.85546875" customWidth="1"/>
    <col min="5" max="5" width="10.85546875" customWidth="1"/>
    <col min="6" max="6" width="11.140625" customWidth="1"/>
    <col min="7" max="7" width="6.5703125" customWidth="1"/>
    <col min="8" max="8" width="24.140625" bestFit="1" customWidth="1"/>
    <col min="9" max="9" width="6.28515625" customWidth="1"/>
    <col min="11" max="11" width="13.28515625" bestFit="1" customWidth="1"/>
    <col min="12" max="12" width="9.140625" customWidth="1"/>
    <col min="13" max="13" width="4.28515625" customWidth="1"/>
    <col min="14" max="14" width="9" customWidth="1"/>
    <col min="16" max="16" width="9" customWidth="1"/>
    <col min="17" max="17" width="9.85546875" customWidth="1"/>
  </cols>
  <sheetData>
    <row r="1" spans="1:17" s="24" customFormat="1" ht="12.75" x14ac:dyDescent="0.2">
      <c r="A1" s="37" t="s">
        <v>60</v>
      </c>
      <c r="B1" s="32"/>
      <c r="D1" s="32"/>
    </row>
    <row r="2" spans="1:17" s="24" customFormat="1" ht="45" x14ac:dyDescent="0.2">
      <c r="A2" s="22" t="s">
        <v>61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22" t="s">
        <v>11</v>
      </c>
      <c r="M2" s="22" t="s">
        <v>12</v>
      </c>
      <c r="N2" s="22" t="s">
        <v>13</v>
      </c>
      <c r="O2" s="22" t="s">
        <v>46</v>
      </c>
      <c r="P2" s="23" t="s">
        <v>45</v>
      </c>
    </row>
    <row r="3" spans="1:17" s="17" customFormat="1" ht="108" x14ac:dyDescent="0.2">
      <c r="A3" s="34" t="s">
        <v>40</v>
      </c>
      <c r="B3" s="34" t="s">
        <v>25</v>
      </c>
      <c r="C3" s="34" t="s">
        <v>40</v>
      </c>
      <c r="D3" s="19" t="s">
        <v>41</v>
      </c>
      <c r="E3" s="34" t="s">
        <v>16</v>
      </c>
      <c r="F3" s="18" t="s">
        <v>17</v>
      </c>
      <c r="G3" s="35">
        <v>24</v>
      </c>
      <c r="H3" s="34" t="s">
        <v>37</v>
      </c>
      <c r="I3" s="34" t="s">
        <v>30</v>
      </c>
      <c r="J3" s="18" t="s">
        <v>14</v>
      </c>
      <c r="K3" s="18" t="s">
        <v>31</v>
      </c>
      <c r="L3" s="18" t="s">
        <v>24</v>
      </c>
      <c r="M3" s="34">
        <v>3</v>
      </c>
      <c r="N3" s="36">
        <v>25800</v>
      </c>
      <c r="O3" s="20" t="s">
        <v>47</v>
      </c>
      <c r="P3" s="36">
        <v>77400</v>
      </c>
    </row>
    <row r="4" spans="1:17" s="17" customFormat="1" ht="120" x14ac:dyDescent="0.2">
      <c r="A4" s="34" t="s">
        <v>40</v>
      </c>
      <c r="B4" s="34" t="s">
        <v>25</v>
      </c>
      <c r="C4" s="34" t="s">
        <v>40</v>
      </c>
      <c r="D4" s="19" t="s">
        <v>41</v>
      </c>
      <c r="E4" s="34" t="s">
        <v>42</v>
      </c>
      <c r="F4" s="18" t="s">
        <v>43</v>
      </c>
      <c r="G4" s="35">
        <v>25</v>
      </c>
      <c r="H4" s="34" t="s">
        <v>37</v>
      </c>
      <c r="I4" s="34" t="s">
        <v>30</v>
      </c>
      <c r="J4" s="18" t="s">
        <v>14</v>
      </c>
      <c r="K4" s="34" t="s">
        <v>31</v>
      </c>
      <c r="L4" s="18" t="s">
        <v>24</v>
      </c>
      <c r="M4" s="34">
        <v>1</v>
      </c>
      <c r="N4" s="36">
        <v>39800</v>
      </c>
      <c r="O4" s="19" t="s">
        <v>47</v>
      </c>
      <c r="P4" s="36">
        <v>39800</v>
      </c>
      <c r="Q4" s="21">
        <f>SUM(P3:P4)</f>
        <v>117200</v>
      </c>
    </row>
    <row r="7" spans="1:17" x14ac:dyDescent="0.25">
      <c r="A7" s="24" t="s">
        <v>62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7" x14ac:dyDescent="0.25">
      <c r="A8" s="24" t="s">
        <v>63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7" x14ac:dyDescent="0.25">
      <c r="A9" s="24" t="s">
        <v>74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7" ht="26.25" customHeight="1" x14ac:dyDescent="0.25">
      <c r="A10" s="43" t="s">
        <v>75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spans="1:17" x14ac:dyDescent="0.25">
      <c r="A11" s="24"/>
      <c r="B11" s="24" t="s">
        <v>73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17" x14ac:dyDescent="0.25">
      <c r="A12" s="24" t="s">
        <v>52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1:17" x14ac:dyDescent="0.25">
      <c r="A13" s="24"/>
      <c r="B13" s="24" t="s">
        <v>49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1:17" x14ac:dyDescent="0.25">
      <c r="A14" s="24"/>
      <c r="B14" s="24" t="s">
        <v>50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1:17" x14ac:dyDescent="0.25">
      <c r="A15" s="24"/>
      <c r="B15" s="24" t="s">
        <v>76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1:17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39" customHeight="1" x14ac:dyDescent="0.25">
      <c r="A17" s="43" t="s">
        <v>59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9" spans="1:13" x14ac:dyDescent="0.25">
      <c r="B19" s="38"/>
    </row>
  </sheetData>
  <mergeCells count="2">
    <mergeCell ref="A17:M17"/>
    <mergeCell ref="A10:O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C5" sqref="C5"/>
    </sheetView>
  </sheetViews>
  <sheetFormatPr baseColWidth="10" defaultRowHeight="15" x14ac:dyDescent="0.25"/>
  <cols>
    <col min="6" max="6" width="13.85546875" customWidth="1"/>
    <col min="7" max="7" width="8.5703125" customWidth="1"/>
  </cols>
  <sheetData>
    <row r="1" spans="1:16" s="24" customFormat="1" x14ac:dyDescent="0.25">
      <c r="A1" s="38" t="s">
        <v>20</v>
      </c>
      <c r="B1" s="32"/>
      <c r="C1" s="38" t="s">
        <v>65</v>
      </c>
      <c r="D1" s="32"/>
    </row>
    <row r="2" spans="1:16" s="24" customFormat="1" ht="33.75" x14ac:dyDescent="0.2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2" t="s">
        <v>7</v>
      </c>
      <c r="I2" s="22" t="s">
        <v>8</v>
      </c>
      <c r="J2" s="22" t="s">
        <v>9</v>
      </c>
      <c r="K2" s="22" t="s">
        <v>10</v>
      </c>
      <c r="L2" s="22" t="s">
        <v>11</v>
      </c>
      <c r="M2" s="22" t="s">
        <v>12</v>
      </c>
      <c r="N2" s="22" t="s">
        <v>13</v>
      </c>
      <c r="O2" s="22" t="s">
        <v>46</v>
      </c>
      <c r="P2" s="23" t="s">
        <v>45</v>
      </c>
    </row>
    <row r="3" spans="1:16" ht="120" x14ac:dyDescent="0.25">
      <c r="A3" s="39" t="s">
        <v>18</v>
      </c>
      <c r="B3" s="39" t="s">
        <v>15</v>
      </c>
      <c r="C3" s="39" t="s">
        <v>19</v>
      </c>
      <c r="D3" s="40" t="s">
        <v>20</v>
      </c>
      <c r="E3" s="39" t="s">
        <v>16</v>
      </c>
      <c r="F3" s="41" t="s">
        <v>17</v>
      </c>
      <c r="G3" s="39">
        <v>24</v>
      </c>
      <c r="H3" s="41" t="s">
        <v>21</v>
      </c>
      <c r="I3" s="41" t="s">
        <v>22</v>
      </c>
      <c r="J3" s="41" t="s">
        <v>14</v>
      </c>
      <c r="K3" s="41" t="s">
        <v>23</v>
      </c>
      <c r="L3" s="41" t="s">
        <v>24</v>
      </c>
      <c r="M3" s="39">
        <v>2</v>
      </c>
      <c r="N3" s="42">
        <v>25990</v>
      </c>
      <c r="O3" s="13" t="s">
        <v>47</v>
      </c>
      <c r="P3" s="42">
        <v>51980</v>
      </c>
    </row>
    <row r="7" spans="1:16" x14ac:dyDescent="0.25">
      <c r="A7" s="24" t="s">
        <v>55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6" x14ac:dyDescent="0.25">
      <c r="A8" s="24" t="s">
        <v>64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6" x14ac:dyDescent="0.25">
      <c r="A9" s="24" t="s">
        <v>66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6" x14ac:dyDescent="0.25">
      <c r="A10" s="24" t="s">
        <v>67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6" x14ac:dyDescent="0.25">
      <c r="A11" s="24" t="s">
        <v>52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16" x14ac:dyDescent="0.25">
      <c r="A12" s="24"/>
      <c r="B12" s="24" t="s">
        <v>49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1:16" x14ac:dyDescent="0.25">
      <c r="A13" s="24"/>
      <c r="B13" s="24" t="s">
        <v>50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1:16" x14ac:dyDescent="0.25">
      <c r="A14" s="24"/>
      <c r="B14" s="24" t="s">
        <v>76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1:16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1:16" ht="43.5" customHeight="1" x14ac:dyDescent="0.25">
      <c r="A16" s="43" t="s">
        <v>59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</row>
  </sheetData>
  <mergeCells count="1">
    <mergeCell ref="A16:M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Hoja2</vt:lpstr>
      <vt:lpstr>Hoja3</vt:lpstr>
      <vt:lpstr>Hoja4</vt:lpstr>
      <vt:lpstr>Hoja5</vt:lpstr>
      <vt:lpstr>Hoja6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Teresita</dc:creator>
  <cp:lastModifiedBy>Roberto Cabaña</cp:lastModifiedBy>
  <dcterms:created xsi:type="dcterms:W3CDTF">2021-03-15T12:31:39Z</dcterms:created>
  <dcterms:modified xsi:type="dcterms:W3CDTF">2021-03-22T14:28:35Z</dcterms:modified>
</cp:coreProperties>
</file>