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J9" i="1"/>
  <c r="G9" i="1" s="1"/>
</calcChain>
</file>

<file path=xl/sharedStrings.xml><?xml version="1.0" encoding="utf-8"?>
<sst xmlns="http://schemas.openxmlformats.org/spreadsheetml/2006/main" count="68" uniqueCount="44">
  <si>
    <t>Número expediente:</t>
  </si>
  <si>
    <t>EX-2020-05916005- -GDEMZA-SSDEP#MSDSYD</t>
  </si>
  <si>
    <t>Número proceso de compra:</t>
  </si>
  <si>
    <t>10890-0013-CDI21</t>
  </si>
  <si>
    <t>Nombre descriptivo proceso de compra:</t>
  </si>
  <si>
    <t>ADQUISICIÓN DE INDUMENTARIA DE TRABAJO</t>
  </si>
  <si>
    <t>Unidad Operativa de Compras:</t>
  </si>
  <si>
    <t>1-08-90 - Subsecretaría de Deportes</t>
  </si>
  <si>
    <t>Fecha de Apertura:</t>
  </si>
  <si>
    <t>28/04/2021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</si>
  <si>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</si>
  <si>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</si>
  <si>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</si>
  <si>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</si>
  <si>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</si>
  <si>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</si>
  <si>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</si>
  <si>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</si>
  <si>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</si>
  <si>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</si>
  <si>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</si>
  <si>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</si>
  <si>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840030157.1</t>
  </si>
  <si>
    <t>PANTALON TIPO CARGO DE FAJINA</t>
  </si>
  <si>
    <t xml:space="preserve">PANTALON CARGO, GABARDINA, COLOR AZUL MARINO O BIEGE, CON SEIS 
BOLSILLOS EN FUELLE, REFUERZO EN ENTREPIERNA, TRIPLE COSTURA, GARANTIA SANTISTA 
</t>
  </si>
  <si>
    <t>OMBU</t>
  </si>
  <si>
    <t>http://www.zonawork.com/index.php?route=product/product&amp;path=20&amp;product_id=243</t>
  </si>
  <si>
    <t>https://www.casajonas.com.ar/productos/7/confecciones/confecciones-de-hombre/Ombu/OMPANT60</t>
  </si>
  <si>
    <t>https://articulo.mercadolibre.com.ar/MLA-705539691-pantalon-cargo-reforzado-tipo-ombu-descuento-a-reventas-impo-_JM?searchVariation=38606663463#searchVariation=38606663463&amp;position=5&amp;search_layout=grid&amp;type=item&amp;tracking_id=fe13529a-dfce-46a1-acce-99b8831b084c</t>
  </si>
  <si>
    <t>CERRO INDUMENTARIA S.A.</t>
  </si>
  <si>
    <t>840050044.6</t>
  </si>
  <si>
    <t>CALZADO TIPO FUNCIONAL DE SEGURIDAD. CON REFUERZO DE PLASTICO EN  LA PUNTERA. COLOR CLARO</t>
  </si>
  <si>
    <t>BOTIN DE SEGURIDAD, CUERO FLOR, COLOR NEGRO, BASE PU, PUNTERA 
DE ACERO, DIELECTRICO, CERT. IRAM 3610</t>
  </si>
  <si>
    <t>VORAN ARGOS</t>
  </si>
  <si>
    <t>https://articulo.mercadolibre.com.ar/MLA-832393553-botin-de-seguridad-voran-argos-de-funcional-dielectrico-_JM?searchVariation=60032707198#searchVariation=60032707198&amp;position=1&amp;search_layout=stack&amp;type=item&amp;tracking_id=56268d15-7011-4d1f-a56b-8b43acbc2489</t>
  </si>
  <si>
    <t>https://articulo.mercadolibre.com.ar/MLA-868531886-botin-de-seguridad-argos-voran-dielectrico-acero-bh-_JM?searchVariation=60136161168#searchVariation=60136161168&amp;position=3&amp;search_layout=stack&amp;type=item&amp;tracking_id=56268d15-7011-4d1f-a56b-8b43acbc2489</t>
  </si>
  <si>
    <t>https://articulo.mercadolibre.com.ar/MLA-659281775-botin-de-seguridad-industrial-dielectrico-acero-voran-argos-_JM?searchVariation=34017848327#searchVariation=34017848327&amp;position=2&amp;search_layout=stack&amp;type=item&amp;tracking_id=56268d15-7011-4d1f-a56b-8b43acbc2489</t>
  </si>
  <si>
    <t>840050044.2</t>
  </si>
  <si>
    <t>ZAPATILLA DE SEGURIDAD ULTRALIVIANA COMPOSICION CUERO NOBUK PARA DIABETICOS</t>
  </si>
  <si>
    <t>ZAPATILLA DE SEGURIDAD ULTRALIVIANA, CON PUNTERA DE ALUMINIO, COLORES GRIS, 
AZUL O NEGRO, BASE PU, DIELECTRICA, CERT. IRAM 3610</t>
  </si>
  <si>
    <t>FUNCIONAL SOUL</t>
  </si>
  <si>
    <t>https://articulo.mercadolibre.com.ar/MLA-815972052-calzado-zapatilla-de-seguridad-funcional-ultralivianos-soul-_JM?searchVariation=43715272616#searchVariation=43715272616&amp;position=1&amp;search_layout=grid&amp;type=item&amp;tracking_id=0c969531-9303-483c-a232-cc2247a3f139</t>
  </si>
  <si>
    <t>https://articulo.mercadolibre.com.ar/MLA-916354546-calzado-zapatillas-de-seguridad-funcional-ultralivianos-soul-_JM#position=3&amp;search_layout=stack&amp;type=item&amp;tracking_id=87d43f39-f4e0-4bae-ad96-7e02fa502536</t>
  </si>
  <si>
    <t>http://www.zonawork.com/index.php?route=product/product&amp;keyword=zapatilla&amp;category_id=51&amp;product_id=231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</si>
</sst>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4" fillId="0" borderId="4" xfId="0" applyNumberFormat="1" applyFont="1" applyBorder="1" applyAlignment="1">
      <alignment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B10" sqref="B10"/>
    </sheetView>
  </sheetViews>
  <sheetFormatPr baseColWidth="10" defaultRowHeight="14.5" x14ac:dyDescent="0.35"/>
  <cols>
    <col min="1" max="1" width="15.54296875" customWidth="1"/>
    <col min="2" max="2" width="37" bestFit="1" customWidth="1"/>
    <col min="3" max="3" width="46.453125" customWidth="1"/>
    <col min="5" max="5" width="11.7265625" customWidth="1"/>
    <col min="12" max="12" width="11.1796875" bestFit="1" customWidth="1"/>
  </cols>
  <sheetData>
    <row r="2" spans="1:14" x14ac:dyDescent="0.35">
      <c r="B2" s="1" t="s">
        <v>0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1:14" x14ac:dyDescent="0.35">
      <c r="B3" s="1" t="s">
        <v>2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</row>
    <row r="4" spans="1:14" x14ac:dyDescent="0.35">
      <c r="B4" s="1" t="s">
        <v>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</row>
    <row r="5" spans="1:14" x14ac:dyDescent="0.35">
      <c r="B5" s="1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</row>
    <row r="6" spans="1:14" x14ac:dyDescent="0.35">
      <c r="B6" s="1" t="s">
        <v>8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72.5" x14ac:dyDescent="0.35">
      <c r="A9" s="6" t="s">
        <v>22</v>
      </c>
      <c r="B9" s="6" t="s">
        <v>23</v>
      </c>
      <c r="C9" s="7" t="s">
        <v>24</v>
      </c>
      <c r="D9" s="8">
        <v>31</v>
      </c>
      <c r="E9" s="9">
        <v>1600</v>
      </c>
      <c r="F9" s="6" t="s">
        <v>25</v>
      </c>
      <c r="G9" s="10">
        <f>+(H9+J9+L9)/3</f>
        <v>1454.5</v>
      </c>
      <c r="H9" s="11">
        <v>1752</v>
      </c>
      <c r="I9" s="12" t="s">
        <v>26</v>
      </c>
      <c r="J9" s="11">
        <f>1150*1.21</f>
        <v>1391.5</v>
      </c>
      <c r="K9" s="12" t="s">
        <v>27</v>
      </c>
      <c r="L9" s="11">
        <v>1220</v>
      </c>
      <c r="M9" s="12" t="s">
        <v>28</v>
      </c>
      <c r="N9" s="6" t="s">
        <v>29</v>
      </c>
    </row>
    <row r="10" spans="1:14" ht="43.5" x14ac:dyDescent="0.35">
      <c r="A10" s="6" t="s">
        <v>30</v>
      </c>
      <c r="B10" s="6" t="s">
        <v>31</v>
      </c>
      <c r="C10" s="7" t="s">
        <v>32</v>
      </c>
      <c r="D10" s="8">
        <v>19</v>
      </c>
      <c r="E10" s="9">
        <v>6000</v>
      </c>
      <c r="F10" s="6" t="s">
        <v>33</v>
      </c>
      <c r="G10" s="10">
        <f t="shared" ref="G10:G11" si="0">+(H10+J10+L10)/3</f>
        <v>5663.666666666667</v>
      </c>
      <c r="H10" s="11">
        <v>5916</v>
      </c>
      <c r="I10" s="12" t="s">
        <v>34</v>
      </c>
      <c r="J10" s="11">
        <v>5975</v>
      </c>
      <c r="K10" s="12" t="s">
        <v>35</v>
      </c>
      <c r="L10" s="11">
        <v>5100</v>
      </c>
      <c r="M10" s="12" t="s">
        <v>36</v>
      </c>
      <c r="N10" s="6" t="s">
        <v>29</v>
      </c>
    </row>
    <row r="11" spans="1:14" ht="58" x14ac:dyDescent="0.35">
      <c r="A11" s="6" t="s">
        <v>37</v>
      </c>
      <c r="B11" s="6" t="s">
        <v>38</v>
      </c>
      <c r="C11" s="13" t="s">
        <v>39</v>
      </c>
      <c r="D11" s="8">
        <v>12</v>
      </c>
      <c r="E11" s="9">
        <v>9500</v>
      </c>
      <c r="F11" s="6" t="s">
        <v>40</v>
      </c>
      <c r="G11" s="10">
        <f t="shared" si="0"/>
        <v>9571.3333333333339</v>
      </c>
      <c r="H11" s="11">
        <v>9615</v>
      </c>
      <c r="I11" s="12" t="s">
        <v>41</v>
      </c>
      <c r="J11" s="11">
        <v>8900</v>
      </c>
      <c r="K11" s="12" t="s">
        <v>42</v>
      </c>
      <c r="L11" s="11">
        <v>10199</v>
      </c>
      <c r="M11" s="12" t="s">
        <v>43</v>
      </c>
      <c r="N11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2021-05-17T23:59:56Z</dcterms:created>
  <dcterms:modified xsi:type="dcterms:W3CDTF">2021-05-18T00:00:54Z</dcterms:modified>
</cp:coreProperties>
</file>