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270" yWindow="630" windowWidth="23415" windowHeight="8895"/>
  </bookViews>
  <sheets>
    <sheet name="BEBIDAS" sheetId="1" r:id="rId1"/>
  </sheets>
  <calcPr calcId="152511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/>
  </authors>
  <commentList>
    <comment ref="H12" authorId="0" shapeId="0">
      <text>
        <r>
          <rPr>
            <sz val="11"/>
            <color rgb="FF000000"/>
            <rFont val="Calibri"/>
          </rPr>
          <t xml:space="preserve">6,5 lts
</t>
        </r>
      </text>
    </comment>
    <comment ref="J12" authorId="0" shapeId="0">
      <text>
        <r>
          <rPr>
            <sz val="11"/>
            <color rgb="FF000000"/>
            <rFont val="Calibri"/>
          </rPr>
          <t xml:space="preserve">6 lts
</t>
        </r>
      </text>
    </comment>
    <comment ref="L12" authorId="0" shapeId="0">
      <text>
        <r>
          <rPr>
            <sz val="11"/>
            <color rgb="FF000000"/>
            <rFont val="Calibri"/>
          </rPr>
          <t>6 lts</t>
        </r>
      </text>
    </comment>
    <comment ref="L17" authorId="0" shapeId="0">
      <text>
        <r>
          <rPr>
            <sz val="11"/>
            <color rgb="FF000000"/>
            <rFont val="Calibri"/>
          </rPr>
          <t xml:space="preserve">600 ml
</t>
        </r>
      </text>
    </comment>
  </commentList>
</comments>
</file>

<file path=xl/sharedStrings.xml><?xml version="1.0" encoding="utf-8"?>
<sst xmlns="http://schemas.openxmlformats.org/spreadsheetml/2006/main" count="179" uniqueCount="135">
  <si>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</si>
  <si>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</si>
  <si>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</si>
  <si>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</si>
  <si>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</si>
  <si>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</si>
  <si>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</si>
  <si>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</si>
  <si>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</si>
  <si>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</si>
  <si>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</si>
  <si>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</si>
  <si>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</si>
  <si>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1 </t>
  </si>
  <si>
    <t xml:space="preserve">890110018.14 </t>
  </si>
  <si>
    <t xml:space="preserve">AGUA ENVASADA </t>
  </si>
  <si>
    <t>ISMAEL</t>
  </si>
  <si>
    <t>Envase x 20 lts</t>
  </si>
  <si>
    <t>https://articulo.mercadolibre.com.ar/MLA-867441807-agua-en-bidon-20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867441807&amp;matt_product_partition_id=324505042224&amp;matt_target_id=pla-324505042224&amp;gclid=EAIaIQobChMI5Yz8_p7G7QIVUQSRCh3HwAPlEAQYASABEgItwPD_BwE</t>
  </si>
  <si>
    <t>https://articulo.mercadolibre.com.ar/MLA-675250919-agua-bidon-20-litros-el-cantaro-bajo-sodio-envio-sin-cargo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148873723&amp;matt_product_id=MLA675250919&amp;matt_product_partition_id=324505042224&amp;matt_target_id=pla-324505042224&amp;gclid=EAIaIQobChMI5Yz8_p7G7QIVUQSRCh3HwAPlEAQYAyABEgItUvD_BwE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</si>
  <si>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</si>
  <si>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2 </t>
  </si>
  <si>
    <t xml:space="preserve">AGUA ENVASADA  </t>
  </si>
  <si>
    <t>Envase x 12lts.</t>
  </si>
  <si>
    <t>https://articulo.mercadolibre.com.ar/MLA-879086884-agua-en-bidon-12lts-bajo-sodio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879086884&amp;matt_product_partition_id=324505042224&amp;matt_target_id=pla-324505042224&amp;gclid=EAIaIQobChMI5Yz8_p7G7QIVUQSRCh3HwAPlEAQYBCABEgJlk_D_BwE</t>
  </si>
  <si>
    <t>https://articulo.mercadolibre.com.ar/MLA-868351407-agua-en-bidon-12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868351407&amp;matt_product_partition_id=324505042224&amp;matt_target_id=pla-324505042224&amp;gclid=EAIaIQobChMI5Yz8_p7G7QIVUQSRCh3HwAPlEAQYBiABEgLLtvD_BwE</t>
  </si>
  <si>
    <t>https://articulo.mercadolibre.com.ar/MLA-673608647-bidon-agua-12-lts-el-cantaro-bajo-sodio-envio-sin-cargo-_JM?matt_tool=19828774&amp;matt_word=&amp;matt_source=google&amp;matt_campaign_id=11618991304&amp;matt_ad_group_id=118484632692&amp;matt_match_type=&amp;matt_network=s&amp;matt_device=c&amp;matt_creative=479788858546&amp;matt_keyword=&amp;matt_ad_position=&amp;matt_ad_type=pla&amp;matt_merchant_id=148873723&amp;matt_product_id=MLA673608647&amp;matt_product_partition_id=296303633664&amp;matt_target_id=pla-296303633664&amp;gclid=EAIaIQobChMIutf0qKbG7QIVDg6RCh1v_AFDEAQYBSABEgJG8vD_BwE</t>
  </si>
  <si>
    <t xml:space="preserve">3 </t>
  </si>
  <si>
    <t>Envase x 5 Lts.</t>
  </si>
  <si>
    <t>http://maxiconsumo.com/sucursal_capital/catalog/product/view/id/3350/s/agua-kin-bidon-6-5-lt-22266/category/126/</t>
  </si>
  <si>
    <t>https://www.dinoonline.com.ar/super/producto/agua-mineral-club-mami-sin-gas-bidon-x-6500-cc/_/A-3040711-3040711-s;jsessionid=LwpR8YIIpuP50J63W5rqFNB4zphcQecZSaJE6S4P3B7KzrNOBZJ7!-1519364828</t>
  </si>
  <si>
    <t>https://www.veadigital.com.ar/prod/459437/agua-sierra-de-los-padres-65-l</t>
  </si>
  <si>
    <t xml:space="preserve">p.r.1 al 3 x 6,500 </t>
  </si>
  <si>
    <t xml:space="preserve">4 </t>
  </si>
  <si>
    <t xml:space="preserve">890110023.20 </t>
  </si>
  <si>
    <t xml:space="preserve">AGUA MINERAL   </t>
  </si>
  <si>
    <t xml:space="preserve">Rupayco </t>
  </si>
  <si>
    <t>se consultó telefonicamente a Cordillera Nevada - San Carlos, Agua Mineral , precio por unidad.</t>
  </si>
  <si>
    <t>https://www.aguaella.com.ar/product-page/bid%C3%B3n-20-litros</t>
  </si>
  <si>
    <t xml:space="preserve">5 </t>
  </si>
  <si>
    <t>AGUA MINERAL  S /GAS</t>
  </si>
  <si>
    <t>VILLAVICENCIO</t>
  </si>
  <si>
    <t xml:space="preserve"> 500 cc</t>
  </si>
  <si>
    <t>http://maxiconsumo.com/sucursal_capital/agua-kin-500-cc-23944.html</t>
  </si>
  <si>
    <t>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</si>
  <si>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https://www.veadigital.com.ar/prod/425748/agua-mineral-bonaqua-sin-gas-500-ml</t>
  </si>
  <si>
    <t>.</t>
  </si>
  <si>
    <t xml:space="preserve">6 </t>
  </si>
  <si>
    <t>AGUA MINERAL  CON GAS</t>
  </si>
  <si>
    <t xml:space="preserve"> VILLAVICENCIO</t>
  </si>
  <si>
    <t>De 500 a 600 cc.</t>
  </si>
  <si>
    <t>https://www.cotodigital3.com.ar/sitios/cdigi/producto/-agua-mineral-natural-de-manantial-con-gas-villavicencio-500-ml/_/A-00011780-00011780-200</t>
  </si>
  <si>
    <t>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</si>
  <si>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https://www.walmart.com.ar/agua-mineral-c-gas-villavicencio-500ml/p</t>
  </si>
  <si>
    <t xml:space="preserve">7 </t>
  </si>
  <si>
    <t xml:space="preserve">AGUA MINERAL </t>
  </si>
  <si>
    <t>Rupayco</t>
  </si>
  <si>
    <t xml:space="preserve"> 5 litros</t>
  </si>
  <si>
    <t>https://www.dinoonline.com.ar/super/producto/agua-mineral-lagoa-sin-gas-bidon-x-6500-cc/_/A-3040666-3040666-s</t>
  </si>
  <si>
    <t>https://www.walmart.com.ar/bidon-de-agua-villa-del-sur-6-25-lt/p</t>
  </si>
  <si>
    <t xml:space="preserve">8 </t>
  </si>
  <si>
    <t xml:space="preserve"> 1500 cc</t>
  </si>
  <si>
    <t>https://www.cotodigital3.com.ar/sitios/cdigi/producto/-agua-mineral-villavicencio-botella-15-l/_/A-00003478-00003478-200</t>
  </si>
  <si>
    <t>https://www.dinoonline.com.ar/super/producto/agua-mineral-villavicencio-sin-gas-botella-x-1500-cc/_/A-3040003-3040003-s</t>
  </si>
  <si>
    <t>https://www.walmart.com.ar/agua-mineral-sin-gas-villavicencio-1-5-lt/p</t>
  </si>
  <si>
    <t xml:space="preserve">9 </t>
  </si>
  <si>
    <t xml:space="preserve">AGUA MINERAL  </t>
  </si>
  <si>
    <t xml:space="preserve"> 2000 cc</t>
  </si>
  <si>
    <t>https://www.cotodigital3.com.ar/sitios/cdigi/producto/-agua-mineral-villavicencio-botella-2-l/_/A-00012933-00012933-200</t>
  </si>
  <si>
    <t>https://www.dinoonline.com.ar/super/producto/agua-mineral-villavicencio-sin-gas-botella-x-2000-cc/_/A-3040002-3040002-s</t>
  </si>
  <si>
    <t>https://www.walmart.com.ar/agua-mineral-sin-gas-villavicencio-2-lt/p</t>
  </si>
  <si>
    <t xml:space="preserve">10 </t>
  </si>
  <si>
    <t xml:space="preserve">890110026.1 </t>
  </si>
  <si>
    <t xml:space="preserve">GASEOSA </t>
  </si>
  <si>
    <t>COCA COLA -SPRITE-FANTA NARANJA</t>
  </si>
  <si>
    <t xml:space="preserve"> 2250 cc</t>
  </si>
  <si>
    <t>https://www.cotodigital3.com.ar/sitios/cdigi/producto/-gaseosa-coca-cola-botella-225-l-/_/A-00014450-00014450-200</t>
  </si>
  <si>
    <t>https://www.veadigital.com.ar/prod/2848/gaseosa-cola-pepsi-225l</t>
  </si>
  <si>
    <t xml:space="preserve">11 </t>
  </si>
  <si>
    <t xml:space="preserve">GASEOSA  </t>
  </si>
  <si>
    <t>https://www.cotodigital3.com.ar/sitios/cdigi/producto/-gaseosa-coca-cola-botella-15-l-/_/A-00016202-00016202-200</t>
  </si>
  <si>
    <t>https://www.dinoonline.com.ar/super/producto/gaseosa-coca-cola-sin-azucar-botella-x-1500-cc/_/A-3080137-3080137-s</t>
  </si>
  <si>
    <t>https://www.dinoonline.com.ar/super/producto/gaseosa-fanta-naranja-sin-azucar-botella-x-1500-cc/_/A-3080194-3080194-s</t>
  </si>
  <si>
    <t xml:space="preserve">12 </t>
  </si>
  <si>
    <t>https://www.cotodigital3.com.ar/sitios/cdigi/producto/-gaseosa-coca-cola-botella-500-cc-/_/A-00005381-00005381-200</t>
  </si>
  <si>
    <t>https://www.dinoonline.com.ar/super/producto/gaseosa-sprite-botella-x-500-cc/_/A-3080008-3080008-s</t>
  </si>
  <si>
    <t>https://www.veadigital.com.ar/prod/2804/gaseosa-cola-pepsi-500-ml</t>
  </si>
  <si>
    <t xml:space="preserve">13 </t>
  </si>
  <si>
    <t xml:space="preserve">890110026.2 </t>
  </si>
  <si>
    <t xml:space="preserve">AGUA SABORIZADA  </t>
  </si>
  <si>
    <t>SIERRA DE LOS PADRES</t>
  </si>
  <si>
    <t>https://www.cotodigital3.com.ar/sitios/cdigi/producto/-agua-saborizada-sierra-de-los-padres-pomelo-blanco-botella-15-l/_/A-00223063-00223063-200</t>
  </si>
  <si>
    <t>https://www.dinoonline.com.ar/super/producto/agua-saborizada-aquarius-pomelo-botella-x-1500-cc/_/A-3040221-3040221-s</t>
  </si>
  <si>
    <t>https://www.cotodigital3.com.ar/sitios/cdigi/producto/-agua-saborizada-aquarius-pera-botella-15-l/_/A-00196409-00196409-200</t>
  </si>
  <si>
    <t xml:space="preserve">14 </t>
  </si>
  <si>
    <t xml:space="preserve"> LEVITE</t>
  </si>
  <si>
    <t>https://www.cotodigital3.com.ar/sitios/cdigi/browse/_/N-1esoidb?Dy=1&amp;Nf=product.startDate%7CLTEQ%2B1.60272E12%7C%7Cproduct.endDate%7CGTEQ%2B1.60272E12&amp;Nr=AND(product.sDisp_200%3A1004%2Cproduct.language%3Aespa%C3%B1ol%2COR(product.siteId%3ACotoDigital))</t>
  </si>
  <si>
    <t>https://www.veadigital.com.ar/prod/216254/agua-saborizada-villa-del-sur-levite-pomelo-sin-gas-500-ml</t>
  </si>
  <si>
    <t xml:space="preserve">15 </t>
  </si>
  <si>
    <t xml:space="preserve">890110026.3 </t>
  </si>
  <si>
    <t xml:space="preserve">BEBIDA DEPORTIVA O DE ENERGIA  </t>
  </si>
  <si>
    <t xml:space="preserve">POWERADE </t>
  </si>
  <si>
    <t>https://www.cotodigital3.com.ar/sitios/cdigi/producto/-bebida-isotonica-powerade-naranja-botella-500-cc/_/A-00190808-00190808-200</t>
  </si>
  <si>
    <t>https://www.dinoonline.com.ar/super/producto/bebida-energetica-powerade-naranja-botella-x-500-cc/_/A-3050504-3050504-s;jsessionid=JKxSMTXo9LE20WiR9dJ5rEck4QDhg829ffgGhs2DFUiG2U-d1Kas!-1840408355</t>
  </si>
  <si>
    <t>https://www.veadigital.com.ar/prod/284358/bebida-isot%C3%B3nica-powerade-manzana-500-ml</t>
  </si>
  <si>
    <t xml:space="preserve">16 </t>
  </si>
  <si>
    <t xml:space="preserve">890110008.4 </t>
  </si>
  <si>
    <t xml:space="preserve">JUGO EN POLVO  </t>
  </si>
  <si>
    <t>TANG</t>
  </si>
  <si>
    <t>SOBRE</t>
  </si>
  <si>
    <t>https://www.cotodigital3.com.ar/sitios/cdigi/producto/-jugo-en-polvo-tang-naranja----sobre-18-gr/_/A-00257383-00257383-200</t>
  </si>
  <si>
    <t>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</t>
  </si>
  <si>
    <t>https://www.veadigital.com.ar/prod/467035/jugo-en-polvo-tang-naranja-dulce-18-gr</t>
  </si>
  <si>
    <t>17</t>
  </si>
  <si>
    <t xml:space="preserve">890110007.18 </t>
  </si>
  <si>
    <t xml:space="preserve">JUGO  </t>
  </si>
  <si>
    <t xml:space="preserve">BAGGIO PRONTO </t>
  </si>
  <si>
    <t>1000 CC tetra</t>
  </si>
  <si>
    <t>https://www.cotodigital3.com.ar/sitios/cdigi/producto/-jugo-cepita-naranja-tentacion-botella-1-l/_/A-00297931-00297931-200</t>
  </si>
  <si>
    <t>https://www.dinoonline.com.ar/super/producto/alimento-baggio-pronto-naranja-brick-x-1000-cc/_/A-3051002-3051002-s</t>
  </si>
  <si>
    <t>https://www.veadigital.com.ar/prod/3496/jugo-cepita-del-valle-manzana-1-lt</t>
  </si>
  <si>
    <t>18</t>
  </si>
  <si>
    <t xml:space="preserve">BAGGIO </t>
  </si>
  <si>
    <t xml:space="preserve"> 125 ml</t>
  </si>
  <si>
    <t>https://www.dinoonline.com.ar/super/producto/alimento-baggio-pronto-naranja-brick-x-200-cc/_/A-3051296-3051296-s</t>
  </si>
  <si>
    <t>https://www.cotodigital3.com.ar/sitios/cdigi/producto/-jugo-cepita-manzana-tetrabrik-200-cc/_/A-00207650-00207650-200</t>
  </si>
  <si>
    <t>https://www.veadigital.com.ar/prod/521320/jugo-listo-arcor-manzana-200cc</t>
  </si>
  <si>
    <t>P.R.1 al 3 x 200 cc</t>
  </si>
  <si>
    <t>INSUMOS CON OBSERVACIONES</t>
  </si>
  <si>
    <t>RESTO DE LOS INSUMOS</t>
  </si>
  <si>
    <t>https://www.cotodigital3.com.ar/sitios/cdigi/producto/-agua-mineral-natura-los-cardales-bidon-6-l/_/A-00481577-00481577-200</t>
  </si>
  <si>
    <t>https://www.dinoonline.com.ar/super/categoria/_/N-a6p5vq?Dy=1&amp;Nf=product.startDate%7CLTEQ+1.6206912E12%7C%7Cproduct.endDate%7CGTEQ+1.6206912E12&amp;Nr=AND%28product.disponible%3ADisponible%2Cproduct.language%3Aespa%C3%B1ol%2Cproduct.priceListPair%3AsalePrices_listPrices%2COR%28product.siteId%3AsuperSite%29%29&amp;assemblerContentCollection=%2Fcontent%2FShared%2FAuto-Suggest+Panels</t>
  </si>
  <si>
    <t>https://supermercado.carrefour.com.ar/agua-saborizada-villa-del-sur-levite-cero-pomelo-500-cc/p</t>
  </si>
  <si>
    <t xml:space="preserve">PRECIOS DE REFERENCIA  AGUAS Y OTRAS BEBIDAS - PROCESO 10606-0002-LPU21 - ACUERDO MARCO 10606-4-AM20 - EX-2021-00480429- -GDEMZA-DGCPYGB#MHYF
</t>
  </si>
  <si>
    <t>FECHA DE APERTURA CONVENIO MARCO: 04/02/2021 - ADJUDICADO 25/02/2021  -  PRECIOS DE REFERENCIA DE MERCADO TOMADOS en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</si>
</sst>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2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u/>
      <sz val="11"/>
      <color rgb="FF0563C1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555555"/>
      <name val="Inherit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ont="1" applyFill="1" applyBorder="1"/>
    <xf numFmtId="0" fontId="0" fillId="4" borderId="5" xfId="0" applyFont="1" applyFill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/>
    </xf>
    <xf numFmtId="164" fontId="0" fillId="5" borderId="5" xfId="0" applyNumberFormat="1" applyFont="1" applyFill="1" applyBorder="1" applyAlignment="1">
      <alignment horizontal="center"/>
    </xf>
    <xf numFmtId="164" fontId="0" fillId="4" borderId="5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4" fillId="6" borderId="5" xfId="0" applyFont="1" applyFill="1" applyBorder="1" applyAlignment="1">
      <alignment horizontal="center" wrapText="1"/>
    </xf>
    <xf numFmtId="0" fontId="0" fillId="4" borderId="5" xfId="0" applyFont="1" applyFill="1" applyBorder="1"/>
    <xf numFmtId="0" fontId="5" fillId="4" borderId="5" xfId="0" applyFont="1" applyFill="1" applyBorder="1" applyAlignment="1">
      <alignment horizontal="left" vertical="top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6" fillId="4" borderId="7" xfId="0" applyFont="1" applyFill="1" applyBorder="1"/>
    <xf numFmtId="0" fontId="0" fillId="7" borderId="7" xfId="0" applyFont="1" applyFill="1" applyBorder="1"/>
    <xf numFmtId="0" fontId="2" fillId="6" borderId="7" xfId="0" applyFont="1" applyFill="1" applyBorder="1"/>
    <xf numFmtId="0" fontId="0" fillId="3" borderId="7" xfId="0" applyFont="1" applyFill="1" applyBorder="1"/>
    <xf numFmtId="0" fontId="7" fillId="0" borderId="0" xfId="0" applyFont="1" applyAlignment="1">
      <alignment horizontal="left" vertical="center" wrapText="1" indent="1"/>
    </xf>
    <xf numFmtId="164" fontId="8" fillId="4" borderId="5" xfId="0" applyNumberFormat="1" applyFont="1" applyFill="1" applyBorder="1" applyAlignment="1">
      <alignment horizontal="center"/>
    </xf>
    <xf numFmtId="0" fontId="10" fillId="4" borderId="5" xfId="0" applyFont="1" applyFill="1" applyBorder="1"/>
    <xf numFmtId="0" fontId="11" fillId="6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9" fillId="0" borderId="1" xfId="0" applyFont="1" applyBorder="1" applyAlignment="1">
      <alignment horizontal="center" wrapText="1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-agua-mineral-villavicencio-botella-15-l/_/A-00003478-00003478-200" TargetMode="External"/><Relationship Id="rId13" Type="http://schemas.openxmlformats.org/officeDocument/2006/relationships/hyperlink" Target="https://www.walmart.com.ar/agua-mineral-sin-gas-villavicencio-2-lt/p" TargetMode="External"/><Relationship Id="rId18" Type="http://schemas.openxmlformats.org/officeDocument/2006/relationships/hyperlink" Target="https://www.cotodigital3.com.ar/sitios/cdigi/producto/-gaseosa-coca-cola-botella-500-cc-/_/A-00005381-00005381-200" TargetMode="External"/><Relationship Id="rId26" Type="http://schemas.openxmlformats.org/officeDocument/2006/relationships/hyperlink" Target="https://www.cotodigital3.com.ar/sitios/cdigi/producto/-jugo-cepita-manzana-tetrabrik-200-cc/_/A-00207650-00207650-200" TargetMode="External"/><Relationship Id="rId3" Type="http://schemas.openxmlformats.org/officeDocument/2006/relationships/hyperlink" Target="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21" Type="http://schemas.openxmlformats.org/officeDocument/2006/relationships/hyperlink" Target="https://www.dinoonline.com.ar/super/producto/agua-saborizada-aquarius-pomelo-botella-x-1500-cc/_/A-3040221-3040221-s" TargetMode="External"/><Relationship Id="rId7" Type="http://schemas.openxmlformats.org/officeDocument/2006/relationships/hyperlink" Target="https://www.dinoonline.com.ar/super/producto/agua-mineral-lagoa-sin-gas-bidon-x-6500-cc/_/A-3040666-3040666-s" TargetMode="External"/><Relationship Id="rId12" Type="http://schemas.openxmlformats.org/officeDocument/2006/relationships/hyperlink" Target="https://www.dinoonline.com.ar/super/producto/agua-mineral-villavicencio-sin-gas-botella-x-2000-cc/_/A-3040002-3040002-s" TargetMode="External"/><Relationship Id="rId17" Type="http://schemas.openxmlformats.org/officeDocument/2006/relationships/hyperlink" Target="https://www.dinoonline.com.ar/super/producto/gaseosa-fanta-naranja-sin-azucar-botella-x-1500-cc/_/A-3080194-3080194-s" TargetMode="External"/><Relationship Id="rId25" Type="http://schemas.openxmlformats.org/officeDocument/2006/relationships/hyperlink" Target="https://www.dinoonline.com.ar/super/producto/alimento-baggio-pronto-naranja-brick-x-200-cc/_/A-3051296-3051296-s" TargetMode="External"/><Relationship Id="rId2" Type="http://schemas.openxmlformats.org/officeDocument/2006/relationships/hyperlink" Target="http://maxiconsumo.com/sucursal_capital/agua-kin-500-cc-23944.html" TargetMode="External"/><Relationship Id="rId16" Type="http://schemas.openxmlformats.org/officeDocument/2006/relationships/hyperlink" Target="https://www.dinoonline.com.ar/super/producto/gaseosa-coca-cola-sin-azucar-botella-x-1500-cc/_/A-3080137-3080137-s" TargetMode="External"/><Relationship Id="rId20" Type="http://schemas.openxmlformats.org/officeDocument/2006/relationships/hyperlink" Target="https://www.cotodigital3.com.ar/sitios/cdigi/producto/-agua-saborizada-sierra-de-los-padres-pomelo-blanco-botella-15-l/_/A-00223063-00223063-200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s://www.dinoonline.com.ar/super/producto/agua-mineral-club-mami-sin-gas-bidon-x-6500-cc/_/A-3040711-3040711-s;jsessionid=LwpR8YIIpuP50J63W5rqFNB4zphcQecZSaJE6S4P3B7KzrNOBZJ7!-1519364828" TargetMode="External"/><Relationship Id="rId6" Type="http://schemas.openxmlformats.org/officeDocument/2006/relationships/hyperlink" Target="https://www.walmart.com.ar/agua-mineral-c-gas-villavicencio-500ml/p" TargetMode="External"/><Relationship Id="rId11" Type="http://schemas.openxmlformats.org/officeDocument/2006/relationships/hyperlink" Target="https://www.cotodigital3.com.ar/sitios/cdigi/producto/-agua-mineral-villavicencio-botella-2-l/_/A-00012933-00012933-200" TargetMode="External"/><Relationship Id="rId24" Type="http://schemas.openxmlformats.org/officeDocument/2006/relationships/hyperlink" Target="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" TargetMode="External"/><Relationship Id="rId5" Type="http://schemas.openxmlformats.org/officeDocument/2006/relationships/hyperlink" Target="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15" Type="http://schemas.openxmlformats.org/officeDocument/2006/relationships/hyperlink" Target="https://www.cotodigital3.com.ar/sitios/cdigi/producto/-gaseosa-coca-cola-botella-15-l-/_/A-00016202-00016202-200" TargetMode="External"/><Relationship Id="rId23" Type="http://schemas.openxmlformats.org/officeDocument/2006/relationships/hyperlink" Target="https://www.cotodigital3.com.ar/sitios/cdigi/producto/-bebida-isotonica-powerade-naranja-botella-500-cc/_/A-00190808-00190808-20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www.walmart.com.ar/agua-mineral-sin-gas-villavicencio-1-5-lt/p" TargetMode="External"/><Relationship Id="rId19" Type="http://schemas.openxmlformats.org/officeDocument/2006/relationships/hyperlink" Target="https://www.dinoonline.com.ar/super/producto/gaseosa-sprite-botella-x-500-cc/_/A-3080008-3080008-s" TargetMode="External"/><Relationship Id="rId4" Type="http://schemas.openxmlformats.org/officeDocument/2006/relationships/hyperlink" Target="https://www.veadigital.com.ar/prod/425748/agua-mineral-bonaqua-sin-gas-500-ml" TargetMode="External"/><Relationship Id="rId9" Type="http://schemas.openxmlformats.org/officeDocument/2006/relationships/hyperlink" Target="https://www.dinoonline.com.ar/super/producto/agua-mineral-villavicencio-sin-gas-botella-x-1500-cc/_/A-3040003-3040003-s" TargetMode="External"/><Relationship Id="rId14" Type="http://schemas.openxmlformats.org/officeDocument/2006/relationships/hyperlink" Target="https://www.cotodigital3.com.ar/sitios/cdigi/producto/-gaseosa-coca-cola-botella-225-l-/_/A-00014450-00014450-200" TargetMode="External"/><Relationship Id="rId22" Type="http://schemas.openxmlformats.org/officeDocument/2006/relationships/hyperlink" Target="https://www.cotodigital3.com.ar/sitios/cdigi/browse/_/N-1esoidb?Dy=1&amp;Nf=product.startDate%7CLTEQ%2B1.60272E12%7C%7Cproduct.endDate%7CGTEQ%2B1.60272E12&amp;Nr=AND(product.sDisp_200%3A1004%2Cproduct.language%3Aespa%C3%B1ol%2COR(product.siteId%3ACotoDigital))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H9" sqref="H9"/>
    </sheetView>
  </sheetViews>
  <sheetFormatPr baseColWidth="10" defaultColWidth="14.42578125" defaultRowHeight="15" customHeight="1"/>
  <cols>
    <col min="1" max="1" width="3.28515625" customWidth="1"/>
    <col min="2" max="2" width="12.5703125" customWidth="1"/>
    <col min="3" max="3" width="39.42578125" customWidth="1"/>
    <col min="4" max="4" width="15.7109375" customWidth="1"/>
    <col min="5" max="5" width="13.85546875" customWidth="1"/>
    <col min="6" max="6" width="9.42578125" customWidth="1"/>
    <col min="7" max="14" width="12.7109375" customWidth="1"/>
  </cols>
  <sheetData>
    <row r="1" spans="1:15">
      <c r="F1" s="1"/>
    </row>
    <row r="2" spans="1:15">
      <c r="F2" s="1"/>
    </row>
    <row r="3" spans="1:15" ht="15" customHeight="1">
      <c r="C3" s="26" t="s">
        <v>133</v>
      </c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5" ht="15" customHeight="1">
      <c r="B4" s="29" t="s">
        <v>134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30"/>
      <c r="N4" s="2"/>
    </row>
    <row r="5" spans="1:15" ht="45">
      <c r="A5" s="3"/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6" t="s">
        <v>12</v>
      </c>
    </row>
    <row r="6" spans="1:15">
      <c r="A6" s="3" t="s">
        <v>13</v>
      </c>
      <c r="B6" s="3" t="s">
        <v>14</v>
      </c>
      <c r="C6" s="7" t="s">
        <v>15</v>
      </c>
      <c r="D6" s="8" t="s">
        <v>16</v>
      </c>
      <c r="E6" s="8" t="s">
        <v>17</v>
      </c>
      <c r="F6" s="9">
        <v>75</v>
      </c>
      <c r="G6" s="10">
        <f t="shared" ref="G6:G8" si="0">+(H6+J6+L6)/3</f>
        <v>278.33333333333331</v>
      </c>
      <c r="H6" s="11">
        <v>250</v>
      </c>
      <c r="I6" s="12" t="s">
        <v>18</v>
      </c>
      <c r="J6" s="11">
        <v>385</v>
      </c>
      <c r="K6" s="12" t="s">
        <v>19</v>
      </c>
      <c r="L6" s="11">
        <v>200</v>
      </c>
      <c r="M6" s="12" t="s">
        <v>20</v>
      </c>
      <c r="N6" s="25" t="s">
        <v>46</v>
      </c>
    </row>
    <row r="7" spans="1:15">
      <c r="A7" s="3" t="s">
        <v>21</v>
      </c>
      <c r="B7" s="3" t="s">
        <v>14</v>
      </c>
      <c r="C7" s="7" t="s">
        <v>22</v>
      </c>
      <c r="D7" s="8" t="s">
        <v>16</v>
      </c>
      <c r="E7" s="8" t="s">
        <v>23</v>
      </c>
      <c r="F7" s="9">
        <v>60</v>
      </c>
      <c r="G7" s="10">
        <f t="shared" si="0"/>
        <v>212.83333333333334</v>
      </c>
      <c r="H7" s="11">
        <v>220</v>
      </c>
      <c r="I7" s="12" t="s">
        <v>24</v>
      </c>
      <c r="J7" s="11">
        <v>200</v>
      </c>
      <c r="K7" s="12" t="s">
        <v>25</v>
      </c>
      <c r="L7" s="11">
        <v>218.5</v>
      </c>
      <c r="M7" s="12" t="s">
        <v>26</v>
      </c>
      <c r="N7" s="25" t="s">
        <v>46</v>
      </c>
    </row>
    <row r="8" spans="1:15" ht="30">
      <c r="A8" s="3" t="s">
        <v>27</v>
      </c>
      <c r="B8" s="14" t="s">
        <v>14</v>
      </c>
      <c r="C8" s="7" t="s">
        <v>22</v>
      </c>
      <c r="D8" s="8" t="s">
        <v>16</v>
      </c>
      <c r="E8" s="8" t="s">
        <v>28</v>
      </c>
      <c r="F8" s="9">
        <v>50</v>
      </c>
      <c r="G8" s="10">
        <f t="shared" si="0"/>
        <v>120.11666666666667</v>
      </c>
      <c r="H8" s="11">
        <v>111.89</v>
      </c>
      <c r="I8" s="12" t="s">
        <v>29</v>
      </c>
      <c r="J8" s="11">
        <v>83.5</v>
      </c>
      <c r="K8" s="12" t="s">
        <v>30</v>
      </c>
      <c r="L8" s="11">
        <v>164.96</v>
      </c>
      <c r="M8" s="12" t="s">
        <v>31</v>
      </c>
      <c r="N8" s="13" t="s">
        <v>32</v>
      </c>
    </row>
    <row r="9" spans="1:15" ht="135">
      <c r="A9" s="3" t="s">
        <v>33</v>
      </c>
      <c r="B9" s="14" t="s">
        <v>34</v>
      </c>
      <c r="C9" s="7" t="s">
        <v>35</v>
      </c>
      <c r="D9" s="8" t="s">
        <v>36</v>
      </c>
      <c r="E9" s="8" t="s">
        <v>17</v>
      </c>
      <c r="F9" s="9">
        <v>135</v>
      </c>
      <c r="G9" s="10">
        <f>+(H9+J9)/2</f>
        <v>295</v>
      </c>
      <c r="H9" s="11">
        <v>320</v>
      </c>
      <c r="I9" s="15" t="s">
        <v>37</v>
      </c>
      <c r="J9" s="11">
        <v>270</v>
      </c>
      <c r="K9" s="12" t="s">
        <v>38</v>
      </c>
      <c r="L9" s="23" t="s">
        <v>46</v>
      </c>
      <c r="M9" s="24" t="s">
        <v>46</v>
      </c>
      <c r="N9" s="13"/>
      <c r="O9" s="22"/>
    </row>
    <row r="10" spans="1:15">
      <c r="A10" s="3" t="s">
        <v>39</v>
      </c>
      <c r="B10" s="14" t="s">
        <v>34</v>
      </c>
      <c r="C10" s="7" t="s">
        <v>40</v>
      </c>
      <c r="D10" s="16" t="s">
        <v>41</v>
      </c>
      <c r="E10" s="17" t="s">
        <v>42</v>
      </c>
      <c r="F10" s="9">
        <v>22.48</v>
      </c>
      <c r="G10" s="10">
        <f t="shared" ref="G10:G23" si="1">+(H10+J10+L10)/3</f>
        <v>38.686666666666667</v>
      </c>
      <c r="H10" s="11">
        <v>33.880000000000003</v>
      </c>
      <c r="I10" s="12" t="s">
        <v>43</v>
      </c>
      <c r="J10" s="11">
        <v>32.9</v>
      </c>
      <c r="K10" s="12" t="s">
        <v>44</v>
      </c>
      <c r="L10" s="11">
        <v>49.28</v>
      </c>
      <c r="M10" s="12" t="s">
        <v>45</v>
      </c>
      <c r="N10" s="13" t="s">
        <v>46</v>
      </c>
    </row>
    <row r="11" spans="1:15">
      <c r="A11" s="3" t="s">
        <v>47</v>
      </c>
      <c r="B11" s="14" t="s">
        <v>34</v>
      </c>
      <c r="C11" s="7" t="s">
        <v>48</v>
      </c>
      <c r="D11" s="16" t="s">
        <v>49</v>
      </c>
      <c r="E11" s="17" t="s">
        <v>50</v>
      </c>
      <c r="F11" s="9">
        <v>27.98</v>
      </c>
      <c r="G11" s="10">
        <f t="shared" si="1"/>
        <v>61.359999999999992</v>
      </c>
      <c r="H11" s="11">
        <v>61.58</v>
      </c>
      <c r="I11" s="12" t="s">
        <v>51</v>
      </c>
      <c r="J11" s="11">
        <v>61.5</v>
      </c>
      <c r="K11" s="12" t="s">
        <v>52</v>
      </c>
      <c r="L11" s="11">
        <v>61</v>
      </c>
      <c r="M11" s="12" t="s">
        <v>53</v>
      </c>
      <c r="N11" s="13" t="s">
        <v>46</v>
      </c>
    </row>
    <row r="12" spans="1:15">
      <c r="A12" s="3" t="s">
        <v>54</v>
      </c>
      <c r="B12" s="14" t="s">
        <v>34</v>
      </c>
      <c r="C12" s="7" t="s">
        <v>55</v>
      </c>
      <c r="D12" s="16" t="s">
        <v>56</v>
      </c>
      <c r="E12" s="17" t="s">
        <v>57</v>
      </c>
      <c r="F12" s="9">
        <v>77.900000000000006</v>
      </c>
      <c r="G12" s="10">
        <f t="shared" si="1"/>
        <v>128.58666666666667</v>
      </c>
      <c r="H12" s="11">
        <v>83.9</v>
      </c>
      <c r="I12" s="12" t="s">
        <v>58</v>
      </c>
      <c r="J12" s="11">
        <v>110.86</v>
      </c>
      <c r="K12" s="12" t="s">
        <v>130</v>
      </c>
      <c r="L12" s="11">
        <v>191</v>
      </c>
      <c r="M12" s="12" t="s">
        <v>59</v>
      </c>
      <c r="N12" s="13" t="s">
        <v>46</v>
      </c>
    </row>
    <row r="13" spans="1:15">
      <c r="A13" s="3" t="s">
        <v>60</v>
      </c>
      <c r="B13" s="14" t="s">
        <v>34</v>
      </c>
      <c r="C13" s="7" t="s">
        <v>55</v>
      </c>
      <c r="D13" s="16" t="s">
        <v>49</v>
      </c>
      <c r="E13" s="17" t="s">
        <v>61</v>
      </c>
      <c r="F13" s="9">
        <v>35</v>
      </c>
      <c r="G13" s="10">
        <f t="shared" si="1"/>
        <v>71.276666666666657</v>
      </c>
      <c r="H13" s="11">
        <v>80.33</v>
      </c>
      <c r="I13" s="12" t="s">
        <v>62</v>
      </c>
      <c r="J13" s="11">
        <v>53.5</v>
      </c>
      <c r="K13" s="12" t="s">
        <v>63</v>
      </c>
      <c r="L13" s="11">
        <v>80</v>
      </c>
      <c r="M13" s="12" t="s">
        <v>64</v>
      </c>
      <c r="N13" s="13" t="s">
        <v>46</v>
      </c>
    </row>
    <row r="14" spans="1:15">
      <c r="A14" s="3" t="s">
        <v>65</v>
      </c>
      <c r="B14" s="14" t="s">
        <v>34</v>
      </c>
      <c r="C14" s="7" t="s">
        <v>66</v>
      </c>
      <c r="D14" s="16" t="s">
        <v>49</v>
      </c>
      <c r="E14" s="17" t="s">
        <v>67</v>
      </c>
      <c r="F14" s="9">
        <v>55.58</v>
      </c>
      <c r="G14" s="10">
        <f t="shared" si="1"/>
        <v>79.23</v>
      </c>
      <c r="H14" s="11">
        <v>93.19</v>
      </c>
      <c r="I14" s="12" t="s">
        <v>68</v>
      </c>
      <c r="J14" s="11">
        <v>61.5</v>
      </c>
      <c r="K14" s="12" t="s">
        <v>69</v>
      </c>
      <c r="L14" s="11">
        <v>83</v>
      </c>
      <c r="M14" s="12" t="s">
        <v>70</v>
      </c>
      <c r="N14" s="13" t="s">
        <v>46</v>
      </c>
    </row>
    <row r="15" spans="1:15" ht="45">
      <c r="A15" s="3" t="s">
        <v>71</v>
      </c>
      <c r="B15" s="14" t="s">
        <v>72</v>
      </c>
      <c r="C15" s="7" t="s">
        <v>73</v>
      </c>
      <c r="D15" s="16" t="s">
        <v>74</v>
      </c>
      <c r="E15" s="17" t="s">
        <v>75</v>
      </c>
      <c r="F15" s="9">
        <v>149.97999999999999</v>
      </c>
      <c r="G15" s="10">
        <f t="shared" si="1"/>
        <v>174.55333333333331</v>
      </c>
      <c r="H15" s="11">
        <v>185.76</v>
      </c>
      <c r="I15" s="12" t="s">
        <v>76</v>
      </c>
      <c r="J15" s="11">
        <v>166.4</v>
      </c>
      <c r="K15" s="12" t="s">
        <v>77</v>
      </c>
      <c r="L15" s="11">
        <v>171.5</v>
      </c>
      <c r="M15" s="12" t="s">
        <v>131</v>
      </c>
      <c r="N15" s="13" t="s">
        <v>46</v>
      </c>
    </row>
    <row r="16" spans="1:15" ht="45">
      <c r="A16" s="3" t="s">
        <v>78</v>
      </c>
      <c r="B16" s="14" t="s">
        <v>72</v>
      </c>
      <c r="C16" s="7" t="s">
        <v>79</v>
      </c>
      <c r="D16" s="16" t="s">
        <v>74</v>
      </c>
      <c r="E16" s="17" t="s">
        <v>61</v>
      </c>
      <c r="F16" s="9">
        <v>115.8</v>
      </c>
      <c r="G16" s="10">
        <f t="shared" si="1"/>
        <v>116.16666666666667</v>
      </c>
      <c r="H16" s="11">
        <v>103.5</v>
      </c>
      <c r="I16" s="12" t="s">
        <v>80</v>
      </c>
      <c r="J16" s="11">
        <v>122.5</v>
      </c>
      <c r="K16" s="12" t="s">
        <v>81</v>
      </c>
      <c r="L16" s="11">
        <v>122.5</v>
      </c>
      <c r="M16" s="12" t="s">
        <v>82</v>
      </c>
      <c r="N16" s="13" t="s">
        <v>46</v>
      </c>
    </row>
    <row r="17" spans="1:14" ht="45">
      <c r="A17" s="3" t="s">
        <v>83</v>
      </c>
      <c r="B17" s="14" t="s">
        <v>72</v>
      </c>
      <c r="C17" s="7" t="s">
        <v>79</v>
      </c>
      <c r="D17" s="16" t="s">
        <v>74</v>
      </c>
      <c r="E17" s="17" t="s">
        <v>42</v>
      </c>
      <c r="F17" s="9">
        <v>46.38</v>
      </c>
      <c r="G17" s="10">
        <f t="shared" si="1"/>
        <v>60.263333333333328</v>
      </c>
      <c r="H17" s="11">
        <v>69.489999999999995</v>
      </c>
      <c r="I17" s="12" t="s">
        <v>84</v>
      </c>
      <c r="J17" s="11">
        <v>54.9</v>
      </c>
      <c r="K17" s="12" t="s">
        <v>85</v>
      </c>
      <c r="L17" s="11">
        <v>56.4</v>
      </c>
      <c r="M17" s="12" t="s">
        <v>86</v>
      </c>
      <c r="N17" s="13" t="s">
        <v>46</v>
      </c>
    </row>
    <row r="18" spans="1:14" ht="30">
      <c r="A18" s="3" t="s">
        <v>87</v>
      </c>
      <c r="B18" s="14" t="s">
        <v>88</v>
      </c>
      <c r="C18" s="7" t="s">
        <v>89</v>
      </c>
      <c r="D18" s="16" t="s">
        <v>90</v>
      </c>
      <c r="E18" s="17" t="s">
        <v>61</v>
      </c>
      <c r="F18" s="9">
        <v>31.88</v>
      </c>
      <c r="G18" s="10">
        <f t="shared" si="1"/>
        <v>80.266666666666666</v>
      </c>
      <c r="H18" s="11">
        <v>82.7</v>
      </c>
      <c r="I18" s="18" t="s">
        <v>91</v>
      </c>
      <c r="J18" s="11">
        <v>79.900000000000006</v>
      </c>
      <c r="K18" s="18" t="s">
        <v>92</v>
      </c>
      <c r="L18" s="11">
        <v>78.2</v>
      </c>
      <c r="M18" s="18" t="s">
        <v>93</v>
      </c>
      <c r="N18" s="13" t="s">
        <v>46</v>
      </c>
    </row>
    <row r="19" spans="1:14">
      <c r="A19" s="3" t="s">
        <v>94</v>
      </c>
      <c r="B19" s="14" t="s">
        <v>88</v>
      </c>
      <c r="C19" s="7" t="s">
        <v>89</v>
      </c>
      <c r="D19" s="16" t="s">
        <v>95</v>
      </c>
      <c r="E19" s="17" t="s">
        <v>42</v>
      </c>
      <c r="F19" s="9">
        <v>32.979999999999997</v>
      </c>
      <c r="G19" s="10">
        <f t="shared" si="1"/>
        <v>64.38</v>
      </c>
      <c r="H19" s="11">
        <v>64.260000000000005</v>
      </c>
      <c r="I19" s="18" t="s">
        <v>96</v>
      </c>
      <c r="J19" s="11">
        <v>63</v>
      </c>
      <c r="K19" s="18" t="s">
        <v>132</v>
      </c>
      <c r="L19" s="11">
        <v>65.88</v>
      </c>
      <c r="M19" s="12" t="s">
        <v>97</v>
      </c>
      <c r="N19" s="13" t="s">
        <v>46</v>
      </c>
    </row>
    <row r="20" spans="1:14">
      <c r="A20" s="3" t="s">
        <v>98</v>
      </c>
      <c r="B20" s="14" t="s">
        <v>99</v>
      </c>
      <c r="C20" s="7" t="s">
        <v>100</v>
      </c>
      <c r="D20" s="16" t="s">
        <v>101</v>
      </c>
      <c r="E20" s="17" t="s">
        <v>42</v>
      </c>
      <c r="F20" s="9">
        <v>55.58</v>
      </c>
      <c r="G20" s="10">
        <f t="shared" si="1"/>
        <v>49.48</v>
      </c>
      <c r="H20" s="11">
        <v>33.6</v>
      </c>
      <c r="I20" s="12" t="s">
        <v>102</v>
      </c>
      <c r="J20" s="11">
        <v>60.5</v>
      </c>
      <c r="K20" s="12" t="s">
        <v>103</v>
      </c>
      <c r="L20" s="11">
        <v>54.34</v>
      </c>
      <c r="M20" s="12" t="s">
        <v>104</v>
      </c>
      <c r="N20" s="13" t="s">
        <v>46</v>
      </c>
    </row>
    <row r="21" spans="1:14" ht="15.75" customHeight="1">
      <c r="A21" s="3" t="s">
        <v>105</v>
      </c>
      <c r="B21" s="14" t="s">
        <v>106</v>
      </c>
      <c r="C21" s="7" t="s">
        <v>107</v>
      </c>
      <c r="D21" s="16" t="s">
        <v>108</v>
      </c>
      <c r="E21" s="17" t="s">
        <v>109</v>
      </c>
      <c r="F21" s="9">
        <v>10.98</v>
      </c>
      <c r="G21" s="10">
        <f t="shared" si="1"/>
        <v>16.16</v>
      </c>
      <c r="H21" s="11">
        <v>16.809999999999999</v>
      </c>
      <c r="I21" s="12" t="s">
        <v>110</v>
      </c>
      <c r="J21" s="11">
        <v>15.6</v>
      </c>
      <c r="K21" s="12" t="s">
        <v>111</v>
      </c>
      <c r="L21" s="11">
        <v>16.07</v>
      </c>
      <c r="M21" s="12" t="s">
        <v>112</v>
      </c>
      <c r="N21" s="13" t="s">
        <v>46</v>
      </c>
    </row>
    <row r="22" spans="1:14" ht="15.75" customHeight="1">
      <c r="A22" s="3" t="s">
        <v>113</v>
      </c>
      <c r="B22" s="14" t="s">
        <v>114</v>
      </c>
      <c r="C22" s="7" t="s">
        <v>115</v>
      </c>
      <c r="D22" s="16" t="s">
        <v>116</v>
      </c>
      <c r="E22" s="17" t="s">
        <v>117</v>
      </c>
      <c r="F22" s="9">
        <v>38.9</v>
      </c>
      <c r="G22" s="10">
        <f t="shared" si="1"/>
        <v>75.536666666666676</v>
      </c>
      <c r="H22" s="11">
        <v>66.41</v>
      </c>
      <c r="I22" s="12" t="s">
        <v>118</v>
      </c>
      <c r="J22" s="11">
        <v>89.5</v>
      </c>
      <c r="K22" s="12" t="s">
        <v>119</v>
      </c>
      <c r="L22" s="11">
        <v>70.7</v>
      </c>
      <c r="M22" s="12" t="s">
        <v>120</v>
      </c>
      <c r="N22" s="13" t="s">
        <v>46</v>
      </c>
    </row>
    <row r="23" spans="1:14" ht="15.75" customHeight="1">
      <c r="A23" s="3" t="s">
        <v>121</v>
      </c>
      <c r="B23" s="14" t="s">
        <v>114</v>
      </c>
      <c r="C23" s="7" t="s">
        <v>115</v>
      </c>
      <c r="D23" s="16" t="s">
        <v>122</v>
      </c>
      <c r="E23" s="17" t="s">
        <v>123</v>
      </c>
      <c r="F23" s="9">
        <v>12.49</v>
      </c>
      <c r="G23" s="10">
        <f t="shared" si="1"/>
        <v>30.45</v>
      </c>
      <c r="H23" s="11">
        <v>22.9</v>
      </c>
      <c r="I23" s="18" t="s">
        <v>124</v>
      </c>
      <c r="J23" s="11">
        <v>35.35</v>
      </c>
      <c r="K23" s="18" t="s">
        <v>125</v>
      </c>
      <c r="L23" s="11">
        <v>33.1</v>
      </c>
      <c r="M23" s="12" t="s">
        <v>126</v>
      </c>
      <c r="N23" s="13" t="s">
        <v>127</v>
      </c>
    </row>
    <row r="24" spans="1:14" ht="15.75" customHeight="1">
      <c r="F24" s="1"/>
      <c r="H24" s="2"/>
    </row>
    <row r="25" spans="1:14" ht="15.75" customHeight="1">
      <c r="B25" s="19"/>
      <c r="C25" s="20" t="s">
        <v>128</v>
      </c>
      <c r="F25" s="1"/>
    </row>
    <row r="26" spans="1:14" ht="15.75" customHeight="1">
      <c r="B26" s="21"/>
      <c r="C26" s="20" t="s">
        <v>129</v>
      </c>
      <c r="D26" s="1"/>
      <c r="E26" s="1"/>
      <c r="F26" s="1"/>
    </row>
    <row r="27" spans="1:14" ht="15.75" customHeight="1">
      <c r="D27" s="1"/>
      <c r="E27" s="1"/>
      <c r="F27" s="1"/>
    </row>
    <row r="28" spans="1:14" ht="15.75" customHeight="1">
      <c r="D28" s="1"/>
      <c r="E28" s="1"/>
      <c r="F28" s="1"/>
    </row>
    <row r="29" spans="1:14" ht="15.75" customHeight="1">
      <c r="F29" s="1"/>
    </row>
    <row r="30" spans="1:14" ht="15.75" customHeight="1">
      <c r="F30" s="1"/>
    </row>
    <row r="31" spans="1:14" ht="15.75" customHeight="1">
      <c r="F31" s="1"/>
    </row>
    <row r="32" spans="1:14" ht="15.75" customHeight="1">
      <c r="F32" s="1"/>
    </row>
    <row r="33" spans="6:6" ht="15.75" customHeight="1">
      <c r="F33" s="1"/>
    </row>
    <row r="34" spans="6:6" ht="15.75" customHeight="1">
      <c r="F34" s="1"/>
    </row>
    <row r="35" spans="6:6" ht="15.75" customHeight="1">
      <c r="F35" s="1"/>
    </row>
    <row r="36" spans="6:6" ht="15.75" customHeight="1">
      <c r="F36" s="1"/>
    </row>
    <row r="37" spans="6:6" ht="15.75" customHeight="1">
      <c r="F37" s="1"/>
    </row>
    <row r="38" spans="6:6" ht="15.75" customHeight="1">
      <c r="F38" s="1"/>
    </row>
    <row r="39" spans="6:6" ht="15.75" customHeight="1">
      <c r="F39" s="1"/>
    </row>
    <row r="40" spans="6:6" ht="15.75" customHeight="1">
      <c r="F40" s="1"/>
    </row>
    <row r="41" spans="6:6" ht="15.75" customHeight="1">
      <c r="F41" s="1"/>
    </row>
    <row r="42" spans="6:6" ht="15.75" customHeight="1">
      <c r="F42" s="1"/>
    </row>
    <row r="43" spans="6:6" ht="15.75" customHeight="1">
      <c r="F43" s="1"/>
    </row>
    <row r="44" spans="6:6" ht="15.75" customHeight="1">
      <c r="F44" s="1"/>
    </row>
    <row r="45" spans="6:6" ht="15.75" customHeight="1">
      <c r="F45" s="1"/>
    </row>
    <row r="46" spans="6:6" ht="15.75" customHeight="1">
      <c r="F46" s="1"/>
    </row>
    <row r="47" spans="6:6" ht="15.75" customHeight="1">
      <c r="F47" s="1"/>
    </row>
    <row r="48" spans="6:6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  <row r="82" spans="6:6" ht="15.75" customHeight="1">
      <c r="F82" s="1"/>
    </row>
    <row r="83" spans="6:6" ht="15.75" customHeight="1">
      <c r="F83" s="1"/>
    </row>
    <row r="84" spans="6:6" ht="15.75" customHeight="1">
      <c r="F84" s="1"/>
    </row>
    <row r="85" spans="6:6" ht="15.75" customHeight="1">
      <c r="F85" s="1"/>
    </row>
    <row r="86" spans="6:6" ht="15.75" customHeight="1">
      <c r="F86" s="1"/>
    </row>
    <row r="87" spans="6:6" ht="15.75" customHeight="1">
      <c r="F87" s="1"/>
    </row>
    <row r="88" spans="6:6" ht="15.75" customHeight="1">
      <c r="F88" s="1"/>
    </row>
    <row r="89" spans="6:6" ht="15.75" customHeight="1">
      <c r="F89" s="1"/>
    </row>
    <row r="90" spans="6:6" ht="15.75" customHeight="1">
      <c r="F90" s="1"/>
    </row>
    <row r="91" spans="6:6" ht="15.75" customHeight="1">
      <c r="F91" s="1"/>
    </row>
    <row r="92" spans="6:6" ht="15.75" customHeight="1">
      <c r="F92" s="1"/>
    </row>
    <row r="93" spans="6:6" ht="15.75" customHeight="1">
      <c r="F93" s="1"/>
    </row>
    <row r="94" spans="6:6" ht="15.75" customHeight="1">
      <c r="F94" s="1"/>
    </row>
    <row r="95" spans="6:6" ht="15.75" customHeight="1">
      <c r="F95" s="1"/>
    </row>
    <row r="96" spans="6:6" ht="15.75" customHeight="1">
      <c r="F96" s="1"/>
    </row>
    <row r="97" spans="6:6" ht="15.75" customHeight="1">
      <c r="F97" s="1"/>
    </row>
    <row r="98" spans="6:6" ht="15.75" customHeight="1">
      <c r="F98" s="1"/>
    </row>
    <row r="99" spans="6:6" ht="15.75" customHeight="1">
      <c r="F99" s="1"/>
    </row>
    <row r="100" spans="6:6" ht="15.75" customHeight="1">
      <c r="F100" s="1"/>
    </row>
  </sheetData>
  <mergeCells count="2">
    <mergeCell ref="C3:M3"/>
    <mergeCell ref="B4:M4"/>
  </mergeCells>
  <hyperlinks>
    <hyperlink ref="K8" r:id="rId1"/>
    <hyperlink ref="I10" r:id="rId2"/>
    <hyperlink ref="K10" r:id="rId3"/>
    <hyperlink ref="M10" r:id="rId4"/>
    <hyperlink ref="K11" r:id="rId5"/>
    <hyperlink ref="M11" r:id="rId6"/>
    <hyperlink ref="I12" r:id="rId7"/>
    <hyperlink ref="I13" r:id="rId8"/>
    <hyperlink ref="K13" r:id="rId9"/>
    <hyperlink ref="M13" r:id="rId10"/>
    <hyperlink ref="I14" r:id="rId11"/>
    <hyperlink ref="K14" r:id="rId12"/>
    <hyperlink ref="M14" r:id="rId13"/>
    <hyperlink ref="I15" r:id="rId14"/>
    <hyperlink ref="I16" r:id="rId15"/>
    <hyperlink ref="K16" r:id="rId16"/>
    <hyperlink ref="M16" r:id="rId17"/>
    <hyperlink ref="I17" r:id="rId18"/>
    <hyperlink ref="K17" r:id="rId19"/>
    <hyperlink ref="I18" r:id="rId20"/>
    <hyperlink ref="K18" r:id="rId21"/>
    <hyperlink ref="I19" r:id="rId22"/>
    <hyperlink ref="I20" r:id="rId23"/>
    <hyperlink ref="K21" r:id="rId24"/>
    <hyperlink ref="I23" r:id="rId25"/>
    <hyperlink ref="K23" r:id="rId26"/>
  </hyperlinks>
  <pageMargins left="0.7" right="0.7" top="0.75" bottom="0.75" header="0" footer="0"/>
  <pageSetup paperSize="9" scale="66" orientation="landscape" r:id="rId27"/>
  <legacy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2020-07-07T13:58:44Z</cp:lastPrinted>
  <dcterms:created xsi:type="dcterms:W3CDTF">2020-06-23T13:02:12Z</dcterms:created>
  <dcterms:modified xsi:type="dcterms:W3CDTF">2021-05-11T15:08:43Z</dcterms:modified>
</cp:coreProperties>
</file>