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osez\Downloads\"/>
    </mc:Choice>
  </mc:AlternateContent>
  <xr:revisionPtr revIDLastSave="0" documentId="13_ncr:1_{F3F58748-B3DD-48EB-9B78-CA2047496E64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ALIMENTOS" sheetId="4" r:id="rId1"/>
  </sheets>
  <externalReferences>
    <externalReference r:id="rId2"/>
  </externalReferences>
  <definedNames>
    <definedName name="_xlnm._FilterDatabase" localSheetId="0" hidden="1">ALIMENTOS!$B$6:$E$20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7" i="4"/>
  <c r="G20" i="4"/>
  <c r="G23" i="4" l="1"/>
  <c r="G24" i="4"/>
  <c r="G25" i="4"/>
  <c r="G15" i="4"/>
  <c r="G14" i="4"/>
  <c r="G13" i="4"/>
  <c r="G12" i="4"/>
  <c r="G11" i="4"/>
  <c r="G18" i="4"/>
  <c r="G19" i="4"/>
  <c r="G16" i="4"/>
  <c r="G22" i="4"/>
  <c r="G17" i="4"/>
  <c r="G21" i="4"/>
  <c r="G10" i="4"/>
  <c r="G9" i="4"/>
  <c r="B7" i="4" l="1"/>
</calcChain>
</file>

<file path=xl/sharedStrings.xml><?xml version="1.0" encoding="utf-8"?>
<sst xmlns="http://schemas.openxmlformats.org/spreadsheetml/2006/main" count="150" uniqueCount="146">
  <si>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</si>
  <si>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</si>
  <si>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</si>
  <si>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</si>
  <si>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</si>
  <si>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</si>
  <si>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KILO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</si>
  <si>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</si>
  <si>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</si>
  <si>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</si>
  <si>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</si>
  <si>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</si>
  <si>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</si>
  <si>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890050001.1</t>
  </si>
  <si>
    <t>890060025.1</t>
  </si>
  <si>
    <t>820 GR.</t>
  </si>
  <si>
    <t>890130001.1</t>
  </si>
  <si>
    <t>500 GR.</t>
  </si>
  <si>
    <t>890130019.6</t>
  </si>
  <si>
    <t>890130018.2</t>
  </si>
  <si>
    <t>890040011.1</t>
  </si>
  <si>
    <t>Observaciones</t>
  </si>
  <si>
    <t>890060133.3</t>
  </si>
  <si>
    <t xml:space="preserve">FECHA DE APERTURA CONVENIO MARCO: 11/06/2020  -  PRECIOS DE REFERENCIA DE MERCADO TOMADOS EN MAYO 2021 </t>
  </si>
  <si>
    <t xml:space="preserve">  ALIMENTOS P/ CONSUMO HUMANO- PROCESO 10606-0015-LPU20 - ACUERDO MARCO - 10606-31-AM20 - EXPEDIENTE - EX-2020-02416207 -GDEMZA-DGCPYGB#MHYF- 
</t>
  </si>
  <si>
    <t>paquete x 500 grs.</t>
  </si>
  <si>
    <t>FIDEOS GUISEROS Presentación: X 500 GR Solicitado: PAQUETE</t>
  </si>
  <si>
    <t>890060019.3</t>
  </si>
  <si>
    <t>MERMELADA Presentación: X 500 GR Solicitado: 500 GR</t>
  </si>
  <si>
    <t>envase x 500 grs.</t>
  </si>
  <si>
    <t>890100041.7</t>
  </si>
  <si>
    <t>YERBA MATE EN SAQUITOS Presentación: CAJA X 25 S. Solicitado: CAJA</t>
  </si>
  <si>
    <t>caja x 25 saquitos</t>
  </si>
  <si>
    <t>890100041.1</t>
  </si>
  <si>
    <t>YERBA MATE CON PALO Presentación: X KILO Solicitado: KILO</t>
  </si>
  <si>
    <t>paquete por Kilo</t>
  </si>
  <si>
    <t>890100075.1</t>
  </si>
  <si>
    <t>TE EN SAQUITOS Presentación: CAJA X 25 Solicitado: CAJA</t>
  </si>
  <si>
    <t>caja x 25</t>
  </si>
  <si>
    <t>890070006.4</t>
  </si>
  <si>
    <t>ACEITE DE GIRASOL Presentación: ENV. X 900 CC Solicitado: ENVASE</t>
  </si>
  <si>
    <t>envase x 900 cc</t>
  </si>
  <si>
    <t>890100102.9</t>
  </si>
  <si>
    <t>SEMOLA COCCION RAPIDA Presentación: PAQ.500 GR. Solicitado: PAQUETE</t>
  </si>
  <si>
    <t>890060004.2</t>
  </si>
  <si>
    <t>ARVEJAS VERDES NATURAL Presentación: LATA X 350 GR Solicitado: LATA</t>
  </si>
  <si>
    <t>lata x 350 grs</t>
  </si>
  <si>
    <t>890020075.12</t>
  </si>
  <si>
    <t>LECHE ENTERA EN POLVO EN ESTUCHE Y DE PRIMERA CALIDAD Presentación: ENVASE 800 GR Solicitado: ESTUCHE</t>
  </si>
  <si>
    <t>envase por 800 grs.</t>
  </si>
  <si>
    <t>DURAZNO AL NATURAL Presentación: LATA 820 GR Solicitado: LATA</t>
  </si>
  <si>
    <t>890060197.1</t>
  </si>
  <si>
    <t>COCTEL DE FRUTAS Presentación: LATA</t>
  </si>
  <si>
    <t>Lata x 820 grs.</t>
  </si>
  <si>
    <t>HARINA DE TRIGO 000 Presentación: X KILO Solicitado: KILO</t>
  </si>
  <si>
    <t>Envase x 1000 grs.</t>
  </si>
  <si>
    <t>890040012.6</t>
  </si>
  <si>
    <t>LEVADURA SECA Presentación: X PAQUETE</t>
  </si>
  <si>
    <t>envase x 10 grs.</t>
  </si>
  <si>
    <t>890060007.3</t>
  </si>
  <si>
    <t>lata por 170 grs</t>
  </si>
  <si>
    <t>AZUCAR TIPO "A" BLANCA, MOLIDA Y DE PRIMERA CALIDAD Presentación: KILO</t>
  </si>
  <si>
    <t>FIDEOS TALLARIN Presentación: X 1/2 KG Solicitado: ENVASE</t>
  </si>
  <si>
    <t>FIDEOS SOPEROS Presentación: X 1/2 KG Solicitado: ENVASE</t>
  </si>
  <si>
    <t xml:space="preserve">ARROZ 00000 PRIMERA CALIDAD </t>
  </si>
  <si>
    <t>LOMITO DE ATUN NATURAL LATA X 170 GR</t>
  </si>
  <si>
    <t>LUCIA</t>
  </si>
  <si>
    <t>ÑACUÑAN</t>
  </si>
  <si>
    <t>DULCOR</t>
  </si>
  <si>
    <t>PIPORÉ</t>
  </si>
  <si>
    <t>NORY</t>
  </si>
  <si>
    <t>ALSAMAR</t>
  </si>
  <si>
    <t>ENV.520 GR</t>
  </si>
  <si>
    <t xml:space="preserve">PURE DE TOMATE </t>
  </si>
  <si>
    <t>SABORES DEL VALLE</t>
  </si>
  <si>
    <t>LA ABADIA</t>
  </si>
  <si>
    <t>INALPA</t>
  </si>
  <si>
    <t>SILVIA/ALCO</t>
  </si>
  <si>
    <t>FINCAS DEL SUR</t>
  </si>
  <si>
    <t>SANTA MARTA</t>
  </si>
  <si>
    <t>LEVEX</t>
  </si>
  <si>
    <t>CARACAS</t>
  </si>
  <si>
    <t>Renglón</t>
  </si>
  <si>
    <t>https://laferiadigital.com.ar/producto/fideos-lucia-tallarin-x-500g/?v=47f45e65244c</t>
  </si>
  <si>
    <t>https://mendoza.mixdecompras.com/almacen/fideos-lucia-500grs-tallarines-8229.html</t>
  </si>
  <si>
    <t>https://www.catalogosyofertas.com.ar/i/atomo-conviene/fideos-lucia-mostachol-tirabuzon-noqui-spaghetti-o-tallarines-53483</t>
  </si>
  <si>
    <t>https://layuntamayorista.com/producto/fideo-mostachol-nacunan-x-500-gr/</t>
  </si>
  <si>
    <t>https://nuevomasol.com/SRAF/productos/77824-fideos-nacunan-soperos-dedalito-500-grs.html</t>
  </si>
  <si>
    <t>https://articulo.mercadolibre.com.ar/MLA-880625101-fideos-mostachol-favorita-x500-gr-_JM#position=15&amp;search_layout=stack&amp;type=item&amp;tracking_id=b85f5bd9-07da-4bfa-a023-d2de3bd6f1e9</t>
  </si>
  <si>
    <t>https://www.dinoonline.com.ar/super/producto/fideos-favorita-mostachol-x-500-gr/_/A-2540606-2540606-s#:~:text=%2438.56%20x%20un.</t>
  </si>
  <si>
    <t>https://atomoconviene.com/atomo-ecommerce/index.php?id_product=8454&amp;rewrite=fideos-soperos-bauza-mo%C3%B1ita-500-grs-&amp;controller=product</t>
  </si>
  <si>
    <t>https://articulo.mercadolibre.com.ar/MLA-862743987-fideos-dedal-okey-500-grs-_JM#position=41&amp;search_layout=stack&amp;type=item&amp;tracking_id=879b07a5-3018-4500-876d-207eeb0e0d3d</t>
  </si>
  <si>
    <t>https://www.elabastecedor.com.ar/articulo</t>
  </si>
  <si>
    <t>https://www.hiperlibertad.com.ar/mermelada-dulcor-frutilla-500-gr/p</t>
  </si>
  <si>
    <t>https://tienda.comodinencasa.com.ar/mermelada-dulcor-durazno-x-500-gr/p</t>
  </si>
  <si>
    <t>https://www.tiendapipore.com.ar/productos/pipore-yerba-saquito-x-25-und/#:~:text=%2480&amp;text=mi%20c%C3%B3digo%20postal-,No%20encontramos%20este%20c%C3%B3digo,%C2%BFEst%C3%A1%20bien%20escrito%3F</t>
  </si>
  <si>
    <t>https://www.almacendeyerbamate.com.ar/productos/mate-cocido-pipore-x25-saquitos/</t>
  </si>
  <si>
    <t>https://almacendeyerbamate.mercadoshops.com.ar/MLA-872254027-mate-cocido-pipore-x25-saquitos-_JM</t>
  </si>
  <si>
    <t>https://www.tiendapipore.com.ar/productos/pipore-tradicional/?variant=48125523</t>
  </si>
  <si>
    <t>https://abamar.com.ar/riogrande/product/yerba-pipore-x-1-kg/</t>
  </si>
  <si>
    <t>https://www.cotodigital3.com.ar/sitios/cdigi/producto/-yerba-mate-suave-amanda-paq-1-kgm/_/A-00511470-00511470-200</t>
  </si>
  <si>
    <t>https://articulo.mercadolibre.com.ar/MLA-803689215-te-en-saquitos-nory-caja-de-25-saq-de-2g-_JM#position=4&amp;search_layout=stack&amp;type=item&amp;tracking_id=720032bf-e1f8-4902-8b82-ad473a88bc69</t>
  </si>
  <si>
    <t>https://www.pasosonline.com.ar/producto/nory-te-x25saq/</t>
  </si>
  <si>
    <t>https://mebuscar.com/ar/item/te-en-saquitos-nory-caja-de-25-saq-de-2g-zona-sur-en-lomas-de-zamora-803689215</t>
  </si>
  <si>
    <t>https://articulo.mercadolibre.com.ar/MLA-909663949-aceite-100-girasol-alsamar-900-ml-caja-x-6-botellas-_JM#position=3&amp;search_layout=stack&amp;type=item&amp;tracking_id=c01d9a82-cf86-4b3a-9dc4-e2cae5a2f1c5</t>
  </si>
  <si>
    <t xml:space="preserve">pr1 x 6 </t>
  </si>
  <si>
    <t>https://diaonline.supermercadosdia.com.ar/aceite-de-girasol-alsamar-900-ml-267430/p</t>
  </si>
  <si>
    <t>https://supermercado.laanonimaonline.com/almacen/aceite-de-girasol-alsamar-x-900-cc/art_12001/</t>
  </si>
  <si>
    <t>https://www.comodinencasa.com.ar/pure-de-tomate-sabores-del-valle-x-520gr/p</t>
  </si>
  <si>
    <t>https://www.mercader.com.ar/alimentos/pure-de-tomate-okey-x-520g</t>
  </si>
  <si>
    <t>http://tatito.com.ar/producto/pure-tom-sabores-del-v-520gr/</t>
  </si>
  <si>
    <t>https://articulo.mercadolibre.com.ar/MLA-879043569-semola-la-abadia-400-gr-_JM</t>
  </si>
  <si>
    <t>https://ballena.com.ar/goods.php?id=6569#.YJ0obahKgdU</t>
  </si>
  <si>
    <t>https://articulo.mercadolibre.com.ar/MLA-879043569-semola-la-abadia-400-gr-_JM#position=5&amp;search_layout=stack&amp;type=item&amp;tracking_id=413017aa-b539-4a69-bb18-b9aca68765c5</t>
  </si>
  <si>
    <t>https://www.dinoonline.com.ar/super/producto/arvejas-inalpa-x-350-gr/_/A-2360016-2360016-s</t>
  </si>
  <si>
    <t>https://cordoba.parodisrl.com.ar/conservas-de-legumbres/9744-arvejas-inalpa-al-natural-350gr-7792350004526.html</t>
  </si>
  <si>
    <t>https://supermercadolaamistad.com.ar/tienda/bebidas-sin-alcohol/precios-cuidados/inalpa-arvejas-secas-350-gr/</t>
  </si>
  <si>
    <t>https://www.sokogo.com/duraznos-silvia-en-mitades-820-gr-7790500005065/p</t>
  </si>
  <si>
    <t>https://www.comodinencasa.com.ar/durazno-silvia-e-mitades-x-820-gr/p</t>
  </si>
  <si>
    <t>https://modomarket.com/10827-inicio/-duraznos-en-mitades-alco-x-820-gr.html</t>
  </si>
  <si>
    <t>https://layuntamayorista.com/producto/coctel-de-frutas-fincas-del-sur-x-820-grs/</t>
  </si>
  <si>
    <t>https://www.cotodigital3.com.ar/sitios/cdigi/producto/-coctel-de-frutas-ciudad-del-lago-lata-820-gr/_/A-00138541-00138541-200?gclid=EAIaIQobChMI1JKLqe3G8AIVmgaICR2woQ8zEAAYBCAAEgJjKPD_BwE</t>
  </si>
  <si>
    <t>https://articulo.mercadolibre.com.ar/MLA-860145057-coctel-4-frutas-lata-820g-la-banda-frutas-enlatadas-x1-uni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205866101&amp;matt_product_id=MLA860145057&amp;matt_product_partition_id=324505042224&amp;matt_target_id=pla-324505042224&amp;gclid=EAIaIQobChMIjIKc5u7G8AIVBwyRCh3J3geJEAYYBSABEgINR_D_BwE</t>
  </si>
  <si>
    <t>https://muybaratomayorista.com.ar/producto/harina-000-10-x-1kg-santa-marta/</t>
  </si>
  <si>
    <t>https://articulo.mercadolibre.com.ar/MLA-905931162-harina-de-trigo-000-pack-3-x-1-kg-tassara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257248595&amp;matt_product_id=MLA905931162&amp;matt_product_partition_id=324505042224&amp;matt_target_id=pla-324505042224&amp;gclid=EAIaIQobChMI5p6p1fDG8AIVyAeICR0nDwLZEAYYBCABEgLjYvD_BwE</t>
  </si>
  <si>
    <t>pr1 x 3</t>
  </si>
  <si>
    <t>https://www.cotodigital3.com.ar/sitios/cdigi/producto/-harina-de-trigo-chacabuco-000-paquete-1-kg/_/A-00299171-00299171-200</t>
  </si>
  <si>
    <t>https://www.cotodigital3.com.ar/sitios/cdigi/producto/-levadura-seca-levex-10-gr-x-2-unidades/_/A-00049433-00049433-200</t>
  </si>
  <si>
    <t>https://templeorganico.mitiendanube.com/productos/levadura-instantanea-natural-seca-levex-10-gr/</t>
  </si>
  <si>
    <t>https://www.walmart.com.ar/levadura-levex-20-gr/p</t>
  </si>
  <si>
    <t xml:space="preserve">pr1 al 3 x 2 sobres de 10 grs </t>
  </si>
  <si>
    <t>https://www.atiladistribuciones.com/productos/caracas-lomitos-de-atun-al-natural-170-gr1/#:~:text=%24168&amp;text=Agregar%20al%20carrito%20%C2%A1Listo!</t>
  </si>
  <si>
    <t>https://dieteticarojas.com/productos/lomito-de-atun-al-natural-170gr-caracas/</t>
  </si>
  <si>
    <t>https://supermercadolaamistad.com.ar/tienda/conservas/conservas-de-pescado/caracas-lomitos-de-atun-al-natural-170-gr-2/</t>
  </si>
  <si>
    <t>LEDESMA</t>
  </si>
  <si>
    <t>https://www.dinoonline.com.ar/super/producto/azucar-ledesma-x-1-kg/_/A-2000060-2000060-s;jsessionid=BfOPzndr6Q3375sqSzmoUSjwlu_1q7QlpBUmPFwP9pWytQ62gNdA!137719552</t>
  </si>
  <si>
    <t>LUCCHETTI</t>
  </si>
  <si>
    <t>KG</t>
  </si>
  <si>
    <t>https://www.cotodigital3.com.ar/sitios/cdigi/producto/-azucar-ledesma-comun-tipo-a-paquete-1-kg/_/A-00053132-00053132-200</t>
  </si>
  <si>
    <t>https://diaonline.supermercadosdia.com.ar/azucar-ledesma-clasica-1-kg-107879/p</t>
  </si>
  <si>
    <t>https://www.cotodigital3.com.ar/sitios/cdigi/producto/-arroz-largo-fino-lucchetti-1-kg/_/A-00508839-00508839-200</t>
  </si>
  <si>
    <t>https://diaonline.supermercadosdia.com.ar/arroz-lucchetti-largo-fino-1-kg-270568/p</t>
  </si>
  <si>
    <t>https://supermercadolaamistad.com.ar/tienda/almacen/arroz/lucchetti-arroz-largo-fino-caja-1-kg/</t>
  </si>
  <si>
    <t>https://www.cotodigital3.com.ar/sitios/cdigi/producto/-leche-e-polvo-nutricion-equi-armonia-pou-800-grm/_/A-00498610-00498610-200</t>
  </si>
  <si>
    <t>https://shop.purisima.com.ar/product/purisima-kids-estuche-800-gr/</t>
  </si>
  <si>
    <t>https://modomarket.com/7948-almacen/-leche-modificada-en-polvo-armonia-x-800-gr-.html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</si>
</sst>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164" formatCode="&quot;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164" fontId="0" fillId="0" borderId="1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/>
    <xf numFmtId="0" fontId="0" fillId="0" borderId="1" xfId="0" applyBorder="1"/>
    <xf numFmtId="0" fontId="3" fillId="0" borderId="1" xfId="1" applyFill="1" applyBorder="1"/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/>
    <xf numFmtId="0" fontId="0" fillId="0" borderId="1" xfId="0" applyFill="1" applyBorder="1" applyAlignment="1"/>
    <xf numFmtId="0" fontId="2" fillId="0" borderId="1" xfId="0" applyNumberFormat="1" applyFont="1" applyFill="1" applyBorder="1" applyAlignment="1"/>
    <xf numFmtId="0" fontId="0" fillId="0" borderId="1" xfId="0" applyNumberFormat="1" applyFill="1" applyBorder="1" applyAlignment="1" applyProtection="1"/>
    <xf numFmtId="16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/>
    <xf numFmtId="164" fontId="4" fillId="3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/>
    <xf numFmtId="0" fontId="5" fillId="0" borderId="1" xfId="0" applyFont="1" applyBorder="1"/>
    <xf numFmtId="0" fontId="5" fillId="0" borderId="1" xfId="0" applyFont="1" applyFill="1" applyBorder="1"/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8" fontId="4" fillId="3" borderId="1" xfId="0" applyNumberFormat="1" applyFont="1" applyFill="1" applyBorder="1" applyAlignment="1">
      <alignment horizontal="center"/>
    </xf>
    <xf numFmtId="0" fontId="3" fillId="0" borderId="0" xfId="1" applyFill="1"/>
    <xf numFmtId="164" fontId="0" fillId="3" borderId="0" xfId="0" applyNumberFormat="1" applyFill="1" applyAlignment="1">
      <alignment horizontal="center"/>
    </xf>
    <xf numFmtId="0" fontId="3" fillId="0" borderId="0" xfId="1"/>
    <xf numFmtId="0" fontId="2" fillId="5" borderId="1" xfId="0" applyNumberFormat="1" applyFont="1" applyFill="1" applyBorder="1" applyAlignment="1"/>
    <xf numFmtId="0" fontId="0" fillId="5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utu/Downloads/PRECIOS%20REFERENCIA%20UNIFICADA%20-%20RESTO%20DE%20ALIM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FICADA"/>
    </sheetNames>
    <sheetDataSet>
      <sheetData sheetId="0" refreshError="1">
        <row r="40">
          <cell r="B40" t="str">
            <v>890040091.1</v>
          </cell>
        </row>
        <row r="49">
          <cell r="B49" t="str">
            <v>890100101.5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noonline.com.ar/super/producto/azucar-ledesma-x-1-kg/_/A-2000060-2000060-s;jsessionid=BfOPzndr6Q3375sqSzmoUSjwlu_1q7QlpBUmPFwP9pWytQ62gNdA!137719552" TargetMode="External"/><Relationship Id="rId2" Type="http://schemas.openxmlformats.org/officeDocument/2006/relationships/hyperlink" Target="https://articulo.mercadolibre.com.ar/MLA-879043569-semola-la-abadia-400-gr-_JM" TargetMode="External"/><Relationship Id="rId1" Type="http://schemas.openxmlformats.org/officeDocument/2006/relationships/hyperlink" Target="https://www.tiendapipore.com.ar/productos/pipore-tradicional/?variant=48125523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5"/>
  <sheetViews>
    <sheetView tabSelected="1" view="pageBreakPreview" topLeftCell="A4" zoomScaleNormal="100" zoomScaleSheetLayoutView="100" workbookViewId="0">
      <selection activeCell="B20" sqref="B20"/>
    </sheetView>
  </sheetViews>
  <sheetFormatPr baseColWidth="10" defaultColWidth="10.7109375" defaultRowHeight="15" x14ac:dyDescent="0.25"/>
  <cols>
    <col min="1" max="1" width="5.5703125" customWidth="1"/>
    <col min="2" max="2" width="12.5703125" bestFit="1" customWidth="1"/>
    <col min="3" max="3" width="39.42578125" customWidth="1"/>
    <col min="4" max="4" width="18.140625" customWidth="1"/>
    <col min="5" max="5" width="12.5703125" bestFit="1" customWidth="1"/>
    <col min="6" max="6" width="10.140625" customWidth="1"/>
    <col min="7" max="7" width="12.7109375" customWidth="1"/>
    <col min="8" max="8" width="12" bestFit="1" customWidth="1"/>
    <col min="9" max="9" width="14.7109375" bestFit="1" customWidth="1"/>
    <col min="10" max="10" width="11.5703125" bestFit="1" customWidth="1"/>
    <col min="11" max="11" width="14.140625" customWidth="1"/>
    <col min="12" max="12" width="11.5703125" bestFit="1" customWidth="1"/>
    <col min="13" max="13" width="15.7109375" bestFit="1" customWidth="1"/>
    <col min="14" max="14" width="15.42578125" customWidth="1"/>
    <col min="15" max="15" width="27.42578125" customWidth="1"/>
  </cols>
  <sheetData>
    <row r="3" spans="1:14" ht="15" customHeight="1" x14ac:dyDescent="0.25">
      <c r="A3" s="30" t="s">
        <v>24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5" customHeight="1" x14ac:dyDescent="0.25">
      <c r="A4" s="31" t="s">
        <v>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45" x14ac:dyDescent="0.25">
      <c r="A6" s="18" t="s">
        <v>82</v>
      </c>
      <c r="B6" s="19" t="s">
        <v>0</v>
      </c>
      <c r="C6" s="19" t="s">
        <v>1</v>
      </c>
      <c r="D6" s="19" t="s">
        <v>3</v>
      </c>
      <c r="E6" s="19" t="s">
        <v>2</v>
      </c>
      <c r="F6" s="19" t="s">
        <v>4</v>
      </c>
      <c r="G6" s="19" t="s">
        <v>5</v>
      </c>
      <c r="H6" s="19" t="s">
        <v>7</v>
      </c>
      <c r="I6" s="19" t="s">
        <v>8</v>
      </c>
      <c r="J6" s="19" t="s">
        <v>9</v>
      </c>
      <c r="K6" s="19" t="s">
        <v>10</v>
      </c>
      <c r="L6" s="19" t="s">
        <v>11</v>
      </c>
      <c r="M6" s="19" t="s">
        <v>12</v>
      </c>
      <c r="N6" s="19" t="s">
        <v>21</v>
      </c>
    </row>
    <row r="7" spans="1:14" x14ac:dyDescent="0.25">
      <c r="A7" s="21">
        <v>1</v>
      </c>
      <c r="B7" s="36" t="str">
        <f>[1]UNIFICADA!B49</f>
        <v>890100101.5</v>
      </c>
      <c r="C7" t="s">
        <v>64</v>
      </c>
      <c r="D7" t="s">
        <v>136</v>
      </c>
      <c r="E7" t="s">
        <v>137</v>
      </c>
      <c r="F7" s="10">
        <v>51.32</v>
      </c>
      <c r="G7" s="11">
        <f>+(H7+J7+L7)/3</f>
        <v>132.86000000000001</v>
      </c>
      <c r="H7" s="34">
        <v>120</v>
      </c>
      <c r="I7" s="35" t="s">
        <v>140</v>
      </c>
      <c r="J7" s="34">
        <v>154.99</v>
      </c>
      <c r="K7" s="35" t="s">
        <v>142</v>
      </c>
      <c r="L7" s="34">
        <v>123.59</v>
      </c>
      <c r="M7" s="35" t="s">
        <v>141</v>
      </c>
      <c r="N7" s="4"/>
    </row>
    <row r="8" spans="1:14" x14ac:dyDescent="0.25">
      <c r="A8" s="21">
        <v>2</v>
      </c>
      <c r="B8" s="36" t="s">
        <v>13</v>
      </c>
      <c r="C8" t="s">
        <v>61</v>
      </c>
      <c r="D8" t="s">
        <v>134</v>
      </c>
      <c r="E8" t="s">
        <v>6</v>
      </c>
      <c r="F8" s="10">
        <v>55</v>
      </c>
      <c r="G8" s="11">
        <f>+(H8+J8+L8)/3</f>
        <v>63.300000000000004</v>
      </c>
      <c r="H8" s="8">
        <v>65</v>
      </c>
      <c r="I8" s="35" t="s">
        <v>139</v>
      </c>
      <c r="J8" s="34">
        <v>65</v>
      </c>
      <c r="K8" s="35" t="s">
        <v>138</v>
      </c>
      <c r="L8" s="34">
        <v>59.9</v>
      </c>
      <c r="M8" s="35" t="s">
        <v>135</v>
      </c>
      <c r="N8" s="4"/>
    </row>
    <row r="9" spans="1:14" x14ac:dyDescent="0.25">
      <c r="A9" s="21">
        <v>3</v>
      </c>
      <c r="B9" s="25" t="s">
        <v>18</v>
      </c>
      <c r="C9" t="s">
        <v>62</v>
      </c>
      <c r="D9" s="15" t="s">
        <v>66</v>
      </c>
      <c r="E9" s="22" t="s">
        <v>17</v>
      </c>
      <c r="F9" s="1">
        <v>29.88</v>
      </c>
      <c r="G9" s="2">
        <f t="shared" ref="G9:G15" si="0">+(H9+J9+L9)/3</f>
        <v>37</v>
      </c>
      <c r="H9" s="3">
        <v>37.5</v>
      </c>
      <c r="I9" s="5" t="s">
        <v>84</v>
      </c>
      <c r="J9" s="3">
        <v>33.5</v>
      </c>
      <c r="K9" s="5" t="s">
        <v>85</v>
      </c>
      <c r="L9" s="3">
        <v>40</v>
      </c>
      <c r="M9" s="5" t="s">
        <v>83</v>
      </c>
      <c r="N9" s="4"/>
    </row>
    <row r="10" spans="1:14" x14ac:dyDescent="0.25">
      <c r="A10" s="21">
        <v>4</v>
      </c>
      <c r="B10" s="25" t="s">
        <v>16</v>
      </c>
      <c r="C10" t="s">
        <v>63</v>
      </c>
      <c r="D10" s="14" t="s">
        <v>67</v>
      </c>
      <c r="E10" s="22" t="s">
        <v>17</v>
      </c>
      <c r="F10" s="1">
        <v>30</v>
      </c>
      <c r="G10" s="2">
        <f t="shared" si="0"/>
        <v>43.446666666666665</v>
      </c>
      <c r="H10" s="3">
        <v>35.340000000000003</v>
      </c>
      <c r="I10" s="5" t="s">
        <v>87</v>
      </c>
      <c r="J10" s="3">
        <v>59</v>
      </c>
      <c r="K10" s="5" t="s">
        <v>90</v>
      </c>
      <c r="L10" s="3">
        <v>36</v>
      </c>
      <c r="M10" s="5" t="s">
        <v>91</v>
      </c>
      <c r="N10" s="4"/>
    </row>
    <row r="11" spans="1:14" x14ac:dyDescent="0.25">
      <c r="A11" s="21">
        <v>5</v>
      </c>
      <c r="B11" s="27" t="s">
        <v>19</v>
      </c>
      <c r="C11" s="14" t="s">
        <v>26</v>
      </c>
      <c r="D11" s="14" t="s">
        <v>67</v>
      </c>
      <c r="E11" s="23" t="s">
        <v>25</v>
      </c>
      <c r="F11" s="17">
        <v>30</v>
      </c>
      <c r="G11" s="11">
        <f t="shared" si="0"/>
        <v>35.76</v>
      </c>
      <c r="H11" s="8">
        <v>29.72</v>
      </c>
      <c r="I11" s="6" t="s">
        <v>86</v>
      </c>
      <c r="J11" s="9">
        <v>39</v>
      </c>
      <c r="K11" s="6" t="s">
        <v>88</v>
      </c>
      <c r="L11" s="9">
        <v>38.56</v>
      </c>
      <c r="M11" s="6" t="s">
        <v>89</v>
      </c>
      <c r="N11" s="6"/>
    </row>
    <row r="12" spans="1:14" x14ac:dyDescent="0.25">
      <c r="A12" s="21">
        <v>6</v>
      </c>
      <c r="B12" s="27" t="s">
        <v>27</v>
      </c>
      <c r="C12" s="14" t="s">
        <v>28</v>
      </c>
      <c r="D12" s="14" t="s">
        <v>68</v>
      </c>
      <c r="E12" s="23" t="s">
        <v>29</v>
      </c>
      <c r="F12" s="17">
        <v>37.24</v>
      </c>
      <c r="G12" s="11">
        <f t="shared" si="0"/>
        <v>72.83</v>
      </c>
      <c r="H12" s="8">
        <v>70.989999999999995</v>
      </c>
      <c r="I12" s="6" t="s">
        <v>92</v>
      </c>
      <c r="J12" s="9">
        <v>96.99</v>
      </c>
      <c r="K12" s="6" t="s">
        <v>93</v>
      </c>
      <c r="L12" s="9">
        <v>50.51</v>
      </c>
      <c r="M12" s="6" t="s">
        <v>94</v>
      </c>
      <c r="N12" s="6"/>
    </row>
    <row r="13" spans="1:14" x14ac:dyDescent="0.25">
      <c r="A13" s="21">
        <v>7</v>
      </c>
      <c r="B13" s="27" t="s">
        <v>30</v>
      </c>
      <c r="C13" s="14" t="s">
        <v>31</v>
      </c>
      <c r="D13" s="14" t="s">
        <v>69</v>
      </c>
      <c r="E13" s="23" t="s">
        <v>32</v>
      </c>
      <c r="F13" s="17">
        <v>30.95</v>
      </c>
      <c r="G13" s="11">
        <f t="shared" si="0"/>
        <v>85.333333333333329</v>
      </c>
      <c r="H13" s="8">
        <v>80</v>
      </c>
      <c r="I13" s="6" t="s">
        <v>95</v>
      </c>
      <c r="J13" s="9">
        <v>73</v>
      </c>
      <c r="K13" s="6" t="s">
        <v>96</v>
      </c>
      <c r="L13" s="9">
        <v>103</v>
      </c>
      <c r="M13" s="6" t="s">
        <v>97</v>
      </c>
      <c r="N13" s="6"/>
    </row>
    <row r="14" spans="1:14" x14ac:dyDescent="0.25">
      <c r="A14" s="21">
        <v>8</v>
      </c>
      <c r="B14" s="27" t="s">
        <v>33</v>
      </c>
      <c r="C14" s="14" t="s">
        <v>34</v>
      </c>
      <c r="D14" s="14" t="s">
        <v>69</v>
      </c>
      <c r="E14" s="23" t="s">
        <v>35</v>
      </c>
      <c r="F14" s="17">
        <v>198</v>
      </c>
      <c r="G14" s="11">
        <f t="shared" si="0"/>
        <v>358.66666666666669</v>
      </c>
      <c r="H14" s="8">
        <v>320</v>
      </c>
      <c r="I14" s="5" t="s">
        <v>98</v>
      </c>
      <c r="J14" s="9">
        <v>316</v>
      </c>
      <c r="K14" s="6" t="s">
        <v>99</v>
      </c>
      <c r="L14" s="9">
        <v>440</v>
      </c>
      <c r="M14" s="6" t="s">
        <v>100</v>
      </c>
      <c r="N14" s="6"/>
    </row>
    <row r="15" spans="1:14" x14ac:dyDescent="0.25">
      <c r="A15" s="21">
        <v>9</v>
      </c>
      <c r="B15" s="27" t="s">
        <v>36</v>
      </c>
      <c r="C15" s="14" t="s">
        <v>37</v>
      </c>
      <c r="D15" s="14" t="s">
        <v>70</v>
      </c>
      <c r="E15" s="23" t="s">
        <v>38</v>
      </c>
      <c r="F15" s="17">
        <v>23.88</v>
      </c>
      <c r="G15" s="11">
        <f t="shared" si="0"/>
        <v>29.126666666666665</v>
      </c>
      <c r="H15" s="8">
        <v>26.5</v>
      </c>
      <c r="I15" s="6" t="s">
        <v>101</v>
      </c>
      <c r="J15" s="9">
        <v>33.880000000000003</v>
      </c>
      <c r="K15" s="6" t="s">
        <v>102</v>
      </c>
      <c r="L15" s="9">
        <v>27</v>
      </c>
      <c r="M15" s="6" t="s">
        <v>103</v>
      </c>
      <c r="N15" s="6"/>
    </row>
    <row r="16" spans="1:14" x14ac:dyDescent="0.25">
      <c r="A16" s="21">
        <v>10</v>
      </c>
      <c r="B16" s="27" t="s">
        <v>39</v>
      </c>
      <c r="C16" s="14" t="s">
        <v>40</v>
      </c>
      <c r="D16" s="14" t="s">
        <v>71</v>
      </c>
      <c r="E16" s="23" t="s">
        <v>41</v>
      </c>
      <c r="F16" s="17">
        <v>79.98</v>
      </c>
      <c r="G16" s="11">
        <f>+(H16+J16+L16)/3</f>
        <v>201.33</v>
      </c>
      <c r="H16" s="8">
        <v>320</v>
      </c>
      <c r="I16" s="5" t="s">
        <v>104</v>
      </c>
      <c r="J16" s="8">
        <v>159.99</v>
      </c>
      <c r="K16" s="5" t="s">
        <v>106</v>
      </c>
      <c r="L16" s="8">
        <v>124</v>
      </c>
      <c r="M16" s="5" t="s">
        <v>107</v>
      </c>
      <c r="N16" s="28" t="s">
        <v>105</v>
      </c>
    </row>
    <row r="17" spans="1:14" x14ac:dyDescent="0.25">
      <c r="A17" s="21">
        <v>11</v>
      </c>
      <c r="B17" s="27" t="s">
        <v>22</v>
      </c>
      <c r="C17" s="14" t="s">
        <v>73</v>
      </c>
      <c r="D17" s="20" t="s">
        <v>74</v>
      </c>
      <c r="E17" s="24" t="s">
        <v>72</v>
      </c>
      <c r="F17" s="10">
        <v>33.54</v>
      </c>
      <c r="G17" s="11">
        <f>+(H17+J17+L17)/3</f>
        <v>52.220000000000006</v>
      </c>
      <c r="H17" s="26">
        <v>56.99</v>
      </c>
      <c r="I17" s="7" t="s">
        <v>110</v>
      </c>
      <c r="J17" s="26">
        <v>65.09</v>
      </c>
      <c r="K17" s="7" t="s">
        <v>108</v>
      </c>
      <c r="L17" s="26">
        <v>34.58</v>
      </c>
      <c r="M17" s="7" t="s">
        <v>109</v>
      </c>
      <c r="N17" s="4"/>
    </row>
    <row r="18" spans="1:14" x14ac:dyDescent="0.25">
      <c r="A18" s="21">
        <v>12</v>
      </c>
      <c r="B18" s="25" t="s">
        <v>42</v>
      </c>
      <c r="C18" s="16" t="s">
        <v>43</v>
      </c>
      <c r="D18" s="15" t="s">
        <v>75</v>
      </c>
      <c r="E18" s="22" t="s">
        <v>25</v>
      </c>
      <c r="F18" s="1">
        <v>24.24</v>
      </c>
      <c r="G18" s="2">
        <f>+(H18+J18+L18)/3</f>
        <v>56.663333333333334</v>
      </c>
      <c r="H18" s="3">
        <v>50</v>
      </c>
      <c r="I18" s="5" t="s">
        <v>111</v>
      </c>
      <c r="J18" s="3">
        <v>69.989999999999995</v>
      </c>
      <c r="K18" s="5" t="s">
        <v>112</v>
      </c>
      <c r="L18" s="3">
        <v>50</v>
      </c>
      <c r="M18" s="5" t="s">
        <v>113</v>
      </c>
      <c r="N18" s="6"/>
    </row>
    <row r="19" spans="1:14" x14ac:dyDescent="0.25">
      <c r="A19" s="21">
        <v>13</v>
      </c>
      <c r="B19" s="27" t="s">
        <v>44</v>
      </c>
      <c r="C19" s="14" t="s">
        <v>45</v>
      </c>
      <c r="D19" s="14" t="s">
        <v>76</v>
      </c>
      <c r="E19" s="23" t="s">
        <v>46</v>
      </c>
      <c r="F19" s="17">
        <v>21.32</v>
      </c>
      <c r="G19" s="11">
        <f t="shared" ref="G19" si="1">+(H19+J19+L19)/3</f>
        <v>35.5</v>
      </c>
      <c r="H19" s="8">
        <v>37.590000000000003</v>
      </c>
      <c r="I19" s="7" t="s">
        <v>116</v>
      </c>
      <c r="J19" s="8">
        <v>36.9</v>
      </c>
      <c r="K19" s="7" t="s">
        <v>114</v>
      </c>
      <c r="L19" s="8">
        <v>32.01</v>
      </c>
      <c r="M19" s="7" t="s">
        <v>115</v>
      </c>
      <c r="N19" s="6"/>
    </row>
    <row r="20" spans="1:14" x14ac:dyDescent="0.25">
      <c r="A20" s="21">
        <v>14</v>
      </c>
      <c r="B20" s="37" t="s">
        <v>47</v>
      </c>
      <c r="C20" s="14" t="s">
        <v>48</v>
      </c>
      <c r="D20" s="20"/>
      <c r="E20" s="24" t="s">
        <v>49</v>
      </c>
      <c r="F20" s="10">
        <v>253</v>
      </c>
      <c r="G20" s="11">
        <f t="shared" ref="G20" si="2">+(H20+J20+L20)/3</f>
        <v>442.42333333333335</v>
      </c>
      <c r="H20" s="32">
        <v>405.99</v>
      </c>
      <c r="I20" s="33" t="s">
        <v>143</v>
      </c>
      <c r="J20" s="32">
        <v>454.74</v>
      </c>
      <c r="K20" s="33" t="s">
        <v>144</v>
      </c>
      <c r="L20" s="32">
        <v>466.54</v>
      </c>
      <c r="M20" s="33" t="s">
        <v>145</v>
      </c>
      <c r="N20" s="4"/>
    </row>
    <row r="21" spans="1:14" x14ac:dyDescent="0.25">
      <c r="A21" s="21">
        <v>15</v>
      </c>
      <c r="B21" s="25" t="s">
        <v>14</v>
      </c>
      <c r="C21" s="16" t="s">
        <v>50</v>
      </c>
      <c r="D21" s="15" t="s">
        <v>77</v>
      </c>
      <c r="E21" s="22" t="s">
        <v>15</v>
      </c>
      <c r="F21" s="1">
        <v>90.84</v>
      </c>
      <c r="G21" s="2">
        <f>+(H21+J21+L21)/3</f>
        <v>168.80999999999997</v>
      </c>
      <c r="H21" s="3">
        <v>155.13999999999999</v>
      </c>
      <c r="I21" s="5" t="s">
        <v>117</v>
      </c>
      <c r="J21" s="3">
        <v>188.29</v>
      </c>
      <c r="K21" s="5" t="s">
        <v>118</v>
      </c>
      <c r="L21" s="3">
        <v>163</v>
      </c>
      <c r="M21" s="5" t="s">
        <v>119</v>
      </c>
      <c r="N21" s="6"/>
    </row>
    <row r="22" spans="1:14" x14ac:dyDescent="0.25">
      <c r="A22" s="21">
        <v>16</v>
      </c>
      <c r="B22" s="27" t="s">
        <v>51</v>
      </c>
      <c r="C22" s="14" t="s">
        <v>52</v>
      </c>
      <c r="D22" s="20" t="s">
        <v>78</v>
      </c>
      <c r="E22" s="24" t="s">
        <v>53</v>
      </c>
      <c r="F22" s="10">
        <v>92.85</v>
      </c>
      <c r="G22" s="11">
        <f t="shared" ref="G22:G25" si="3">+(H22+J22+L22)/3</f>
        <v>236.92999999999998</v>
      </c>
      <c r="H22" s="26">
        <v>106.8</v>
      </c>
      <c r="I22" s="7" t="s">
        <v>120</v>
      </c>
      <c r="J22" s="26">
        <v>332</v>
      </c>
      <c r="K22" s="7" t="s">
        <v>122</v>
      </c>
      <c r="L22" s="26">
        <v>271.99</v>
      </c>
      <c r="M22" s="7" t="s">
        <v>121</v>
      </c>
      <c r="N22" s="28"/>
    </row>
    <row r="23" spans="1:14" x14ac:dyDescent="0.25">
      <c r="A23" s="21">
        <v>17</v>
      </c>
      <c r="B23" s="25" t="s">
        <v>20</v>
      </c>
      <c r="C23" t="s">
        <v>54</v>
      </c>
      <c r="D23" s="15" t="s">
        <v>79</v>
      </c>
      <c r="E23" s="22" t="s">
        <v>55</v>
      </c>
      <c r="F23" s="1">
        <v>33.659999999999997</v>
      </c>
      <c r="G23" s="11">
        <f t="shared" si="3"/>
        <v>44.873333333333335</v>
      </c>
      <c r="H23" s="3">
        <v>41.4</v>
      </c>
      <c r="I23" s="5" t="s">
        <v>123</v>
      </c>
      <c r="J23" s="3">
        <v>50</v>
      </c>
      <c r="K23" s="5" t="s">
        <v>124</v>
      </c>
      <c r="L23" s="3">
        <v>43.22</v>
      </c>
      <c r="M23" s="5" t="s">
        <v>126</v>
      </c>
      <c r="N23" s="29" t="s">
        <v>125</v>
      </c>
    </row>
    <row r="24" spans="1:14" x14ac:dyDescent="0.25">
      <c r="A24" s="21">
        <v>19</v>
      </c>
      <c r="B24" s="27" t="s">
        <v>56</v>
      </c>
      <c r="C24" s="14" t="s">
        <v>57</v>
      </c>
      <c r="D24" s="14" t="s">
        <v>80</v>
      </c>
      <c r="E24" s="23" t="s">
        <v>58</v>
      </c>
      <c r="F24" s="17">
        <v>15.28</v>
      </c>
      <c r="G24" s="11">
        <f t="shared" si="3"/>
        <v>47.5</v>
      </c>
      <c r="H24" s="8">
        <v>35.5</v>
      </c>
      <c r="I24" s="6" t="s">
        <v>127</v>
      </c>
      <c r="J24" s="9">
        <v>60</v>
      </c>
      <c r="K24" s="6" t="s">
        <v>128</v>
      </c>
      <c r="L24" s="9">
        <v>47</v>
      </c>
      <c r="M24" s="6" t="s">
        <v>129</v>
      </c>
      <c r="N24" s="29" t="s">
        <v>130</v>
      </c>
    </row>
    <row r="25" spans="1:14" x14ac:dyDescent="0.25">
      <c r="A25" s="21">
        <v>20</v>
      </c>
      <c r="B25" s="27" t="s">
        <v>59</v>
      </c>
      <c r="C25" s="13" t="s">
        <v>65</v>
      </c>
      <c r="D25" s="13" t="s">
        <v>81</v>
      </c>
      <c r="E25" s="23" t="s">
        <v>60</v>
      </c>
      <c r="F25" s="17">
        <v>103.6</v>
      </c>
      <c r="G25" s="11">
        <f t="shared" si="3"/>
        <v>185.99666666666667</v>
      </c>
      <c r="H25" s="8">
        <v>168</v>
      </c>
      <c r="I25" s="6" t="s">
        <v>131</v>
      </c>
      <c r="J25" s="9">
        <v>220</v>
      </c>
      <c r="K25" s="6" t="s">
        <v>132</v>
      </c>
      <c r="L25" s="9">
        <v>169.99</v>
      </c>
      <c r="M25" s="6" t="s">
        <v>133</v>
      </c>
      <c r="N25" s="6"/>
    </row>
  </sheetData>
  <sortState xmlns:xlrd2="http://schemas.microsoft.com/office/spreadsheetml/2017/richdata2" ref="B7:N10">
    <sortCondition ref="B7:B10"/>
  </sortState>
  <mergeCells count="2">
    <mergeCell ref="A3:N3"/>
    <mergeCell ref="A4:N4"/>
  </mergeCells>
  <hyperlinks>
    <hyperlink ref="I14" r:id="rId1" xr:uid="{19D58CB1-1940-4FF8-BC51-DEA4DACC616E}"/>
    <hyperlink ref="I18" r:id="rId2" xr:uid="{65342366-3755-4FA5-BEF9-AFEB13025999}"/>
    <hyperlink ref="M8" r:id="rId3" xr:uid="{4F66025D-A999-489E-8A9C-2EFF4D93210D}"/>
  </hyperlinks>
  <pageMargins left="0.7" right="0.7" top="0.75" bottom="0.75" header="0.3" footer="0.3"/>
  <pageSetup paperSize="9" scale="6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José Luis Zamorano</cp:lastModifiedBy>
  <cp:lastPrinted>2020-12-16T13:16:26Z</cp:lastPrinted>
  <dcterms:created xsi:type="dcterms:W3CDTF">2020-06-23T13:02:12Z</dcterms:created>
  <dcterms:modified xsi:type="dcterms:W3CDTF">2021-05-19T13:41:59Z</dcterms:modified>
</cp:coreProperties>
</file>