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13" i="1" l="1"/>
  <c r="G13" i="1" s="1"/>
  <c r="G12" i="1"/>
  <c r="L11" i="1"/>
  <c r="G11" i="1" s="1"/>
  <c r="G10" i="1"/>
  <c r="G9" i="1"/>
</calcChain>
</file>

<file path=xl/sharedStrings.xml><?xml version="1.0" encoding="utf-8"?>
<sst xmlns="http://schemas.openxmlformats.org/spreadsheetml/2006/main" count="84" uniqueCount="52">
  <si>
    <t>Número expediente:</t>
  </si>
  <si>
    <t>EX-2021-03232913- -GDEMZA-HCENTRAL#MSDSYD</t>
  </si>
  <si>
    <t>Número proceso de compra:</t>
  </si>
  <si>
    <t>20801-0111-LPU21</t>
  </si>
  <si>
    <t>Nombre descriptivo proceso de compra:</t>
  </si>
  <si>
    <t>INSUMOS DE ROPERIA - ROPA DE TRABAJO</t>
  </si>
  <si>
    <t>Unidad Operativa de Compras:</t>
  </si>
  <si>
    <t>2-08-01 - Hospital Central</t>
  </si>
  <si>
    <t>Fecha de Apertura:</t>
  </si>
  <si>
    <t>22/07/2021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</si>
  <si>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</si>
  <si>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</si>
  <si>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</si>
  <si>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</si>
  <si>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</si>
  <si>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</si>
  <si>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</si>
  <si>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</si>
  <si>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</si>
  <si>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</si>
  <si>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</si>
  <si>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</si>
  <si>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840050040.6</t>
  </si>
  <si>
    <t>BOTIN FRANCES LIVIANO, CONFORTABLE, CAÑA ALTA, DIALECTRICO, SIN INSERTOS METALICOS, CON PUNTERA ENDURECIDA NO METALICA, ELABORADO EN CUERO, SUELA ANTIDESLIOZANTE, AUTOLIMPIANTE, RESISTENTE A LA FLEXION, ABRASION E HIDROCARBUR</t>
  </si>
  <si>
    <t>PEGASO TRUCK</t>
  </si>
  <si>
    <t>https://www.machenaonline.com/botines-de-seguridad-de-cuero-pegaso-con-puntera-de-acero.html?gclid=CjwKCAjw1JeJBhB9EiwAV612y2CYPmQuoz1U5oCf_FGxmSJg_M6WoyTfayoKvzBkJWeoOKwPr2qKhhoC4agQAvD_BwE</t>
  </si>
  <si>
    <t>https://articulo.mercadolibre.com.ar/MLA-876118783-botines-de-seguridad-pegaso-cuero-box-con-puntera-pgs111040-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239644045&amp;matt_product_id=MLA876118783&amp;matt_product_partition_id=420985601641&amp;matt_target_id=aud-416637721346:pla-420985601641&amp;gclid=CjwKCAjw1JeJBhB9EiwAV612y0uZHfPOtJsg573iSrYDCh8abWlZeTfYJIUs74COZlx6SA1jRn3zDRoCsEgQAvD_BwE</t>
  </si>
  <si>
    <t>https://www.provid.com.ar/productos/botin-ombu-frances-negro-dielectrico-puntera-acero/</t>
  </si>
  <si>
    <t>GUILLERMO GABRIEL SANCHEZ</t>
  </si>
  <si>
    <t>840030157.1</t>
  </si>
  <si>
    <t xml:space="preserve">PANTALON TIPO CARGO DE FAJINA  </t>
  </si>
  <si>
    <t>OMBU</t>
  </si>
  <si>
    <t>https://articulo.mercadolibre.com.ar/MLA-705539691-pantalon-cargo-reforzado-tipo-ombu-descuento-a-reventas-impo-_JM?searchVariation=38606663463#searchVariation=38606663463&amp;position=5&amp;search_layout=grid&amp;type=item&amp;tracking_id=fe13529a-dfce-46a1-acce-99b8831b084c</t>
  </si>
  <si>
    <t>https://www.casajonas.com.ar/productos/7/confecciones/confecciones-de-hombre/Ombu/OMPANT60</t>
  </si>
  <si>
    <t>http://www.zonawork.com/index.php?route=product/product&amp;path=20&amp;product_id=243</t>
  </si>
  <si>
    <t>840030002.1</t>
  </si>
  <si>
    <t>CAMISA DE TRABAJO EN TELA TIPO GRAFIL</t>
  </si>
  <si>
    <t>https://www.ferrimaq.com.ar/MLA-866964863-camisa-pampero-de-trabajo-clasica-original-grafa-48-al-54-_JM?variation=59547274484&amp;gclid=CjwKCAjwgISIBhBfEiwALE19SZA1jSqGU_Haipuj9VETdYX2UJW-TDFf7Qx-0embNW8PQKIh5EoEzBoC-24QAvD_BwE</t>
  </si>
  <si>
    <t>https://www.ferrimaq.com.ar/MLA-865459239-camisa-de-trabajo-clasica-original-grafa-homologada-38-al-48-_JM?searchVariation=173541102638#searchVariation=173541102638&amp;position=6&amp;search_layout=stack&amp;type=item&amp;tracking_id=f4a220f1-9a8f-4c7a-adf0-760ce5efa4dd</t>
  </si>
  <si>
    <t>https://www.casajonas.com.ar/productos/7/confecciones/confecciones-de-hombre/Ombu/OMCAMI46</t>
  </si>
  <si>
    <t>840010147.3</t>
  </si>
  <si>
    <t>CHOMBA PIQUE PEINADO MANGA CORTA</t>
  </si>
  <si>
    <t>PEGASO</t>
  </si>
  <si>
    <t>https://www.pamperoriocuarto.com.ar/MLA-828753902-remeras-chomba-jersey-marca-pampero-_JM?searchVariation=47424578669#searchVariation=47424578669&amp;position=2&amp;search_layout=stack&amp;type=item&amp;tracking_id=f5605c9a-f08e-459b-aa85-7724e8acb9a1</t>
  </si>
  <si>
    <t>http://www.zonawork.com/index.php?route=product/product&amp;keyword=chomba&amp;category_id=20&amp;product_id=129</t>
  </si>
  <si>
    <t>https://articulo.mercadolibre.com.ar/MLA-642882912-chomba-de-trabajo-en-tela-pique-_JM?searchVariation=63983119983#searchVariation=63983119983&amp;position=4&amp;search_layout=stack&amp;type=item&amp;tracking_id=1ecd9edb-dcf5-4a43-b385-41da795c8a32</t>
  </si>
  <si>
    <t>840050048.16</t>
  </si>
  <si>
    <t>ZAPATOS DIELECTRICOS CON SUELA ANTIDESLIZANTE</t>
  </si>
  <si>
    <t>PEGASO TRECK</t>
  </si>
  <si>
    <t>https://articulo.mercadolibre.com.ar/MLA-917393588-botin-pegaso-suela-pvc-con-puntera-de-trabajo-seguridad-_JM?searchVariation=82552384198#searchVariation=82552384198&amp;position=7&amp;search_layout=stack&amp;type=item&amp;tracking_id=bf02c7da-7647-4500-a416-4da702a8a12f</t>
  </si>
  <si>
    <t>https://www.machenaonline.com/botines-zapatos-de-seguridad-punta-de-acero-del-40-al-43-magnus.html</t>
  </si>
  <si>
    <t>https://www.casajonas.com.ar/productos/97/seguridad-industrial/calzado-seguridad-pampero/Pampero/PACOBO02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</si>
</sst>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/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</cols>
  <sheetData>
    <row r="1" spans="1:14" x14ac:dyDescent="0.25">
      <c r="B1" s="1" t="s">
        <v>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</row>
    <row r="2" spans="1:14" x14ac:dyDescent="0.25">
      <c r="B2" s="1" t="s">
        <v>2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</row>
    <row r="3" spans="1:14" x14ac:dyDescent="0.25">
      <c r="B3" s="1" t="s">
        <v>4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</row>
    <row r="4" spans="1:14" x14ac:dyDescent="0.25">
      <c r="B4" s="1" t="s">
        <v>6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</row>
    <row r="5" spans="1:14" x14ac:dyDescent="0.25">
      <c r="B5" s="1" t="s">
        <v>8</v>
      </c>
      <c r="C5" s="2" t="s">
        <v>9</v>
      </c>
      <c r="D5" s="2" t="s">
        <v>9</v>
      </c>
      <c r="E5" s="2" t="s">
        <v>9</v>
      </c>
      <c r="F5" s="2" t="s">
        <v>9</v>
      </c>
      <c r="G5" s="2" t="s">
        <v>9</v>
      </c>
    </row>
    <row r="8" spans="1:14" x14ac:dyDescent="0.2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135" x14ac:dyDescent="0.25">
      <c r="A9" s="6" t="s">
        <v>22</v>
      </c>
      <c r="B9" s="7" t="s">
        <v>23</v>
      </c>
      <c r="C9" s="7" t="s">
        <v>24</v>
      </c>
      <c r="D9" s="8">
        <v>71</v>
      </c>
      <c r="E9" s="9">
        <v>3518</v>
      </c>
      <c r="F9" s="7" t="s">
        <v>24</v>
      </c>
      <c r="G9" s="10">
        <f>+(H9+J9+L9)/3</f>
        <v>4824</v>
      </c>
      <c r="H9" s="11">
        <v>4174</v>
      </c>
      <c r="I9" s="12" t="s">
        <v>25</v>
      </c>
      <c r="J9" s="11">
        <v>3898</v>
      </c>
      <c r="K9" s="12" t="s">
        <v>26</v>
      </c>
      <c r="L9" s="11">
        <v>6400</v>
      </c>
      <c r="M9" s="12" t="s">
        <v>27</v>
      </c>
      <c r="N9" s="7" t="s">
        <v>28</v>
      </c>
    </row>
    <row r="10" spans="1:14" ht="45" x14ac:dyDescent="0.25">
      <c r="A10" s="6" t="s">
        <v>29</v>
      </c>
      <c r="B10" s="7" t="s">
        <v>30</v>
      </c>
      <c r="C10" s="7" t="s">
        <v>31</v>
      </c>
      <c r="D10" s="8">
        <v>41</v>
      </c>
      <c r="E10" s="9">
        <v>1756.92</v>
      </c>
      <c r="F10" s="7" t="s">
        <v>31</v>
      </c>
      <c r="G10" s="10">
        <f t="shared" ref="G10:G13" si="0">+(H10+J10+L10)/3</f>
        <v>1824.8666666666668</v>
      </c>
      <c r="H10" s="11">
        <v>1760</v>
      </c>
      <c r="I10" s="12" t="s">
        <v>32</v>
      </c>
      <c r="J10" s="11">
        <v>1524.6</v>
      </c>
      <c r="K10" s="12" t="s">
        <v>33</v>
      </c>
      <c r="L10" s="11">
        <v>2190</v>
      </c>
      <c r="M10" s="12" t="s">
        <v>34</v>
      </c>
      <c r="N10" s="7" t="s">
        <v>28</v>
      </c>
    </row>
    <row r="11" spans="1:14" ht="45" x14ac:dyDescent="0.25">
      <c r="A11" s="6" t="s">
        <v>35</v>
      </c>
      <c r="B11" s="7" t="s">
        <v>36</v>
      </c>
      <c r="C11" s="7" t="s">
        <v>31</v>
      </c>
      <c r="D11" s="8">
        <v>41</v>
      </c>
      <c r="E11" s="9">
        <v>1422.96</v>
      </c>
      <c r="F11" s="7" t="s">
        <v>31</v>
      </c>
      <c r="G11" s="10">
        <f t="shared" si="0"/>
        <v>1853.6666666666667</v>
      </c>
      <c r="H11" s="11">
        <v>2510</v>
      </c>
      <c r="I11" s="12" t="s">
        <v>37</v>
      </c>
      <c r="J11" s="11">
        <v>1599</v>
      </c>
      <c r="K11" s="12" t="s">
        <v>38</v>
      </c>
      <c r="L11" s="11">
        <f>1200*1.21</f>
        <v>1452</v>
      </c>
      <c r="M11" s="12" t="s">
        <v>39</v>
      </c>
      <c r="N11" s="7" t="s">
        <v>28</v>
      </c>
    </row>
    <row r="12" spans="1:14" ht="45" x14ac:dyDescent="0.25">
      <c r="A12" s="6" t="s">
        <v>40</v>
      </c>
      <c r="B12" s="7" t="s">
        <v>41</v>
      </c>
      <c r="C12" s="7" t="s">
        <v>42</v>
      </c>
      <c r="D12" s="8">
        <v>11</v>
      </c>
      <c r="E12" s="9">
        <v>1316.48</v>
      </c>
      <c r="F12" s="7" t="s">
        <v>42</v>
      </c>
      <c r="G12" s="10">
        <f t="shared" si="0"/>
        <v>1458.6666666666667</v>
      </c>
      <c r="H12" s="11">
        <v>2028</v>
      </c>
      <c r="I12" s="12" t="s">
        <v>43</v>
      </c>
      <c r="J12" s="11">
        <v>1050</v>
      </c>
      <c r="K12" s="12" t="s">
        <v>44</v>
      </c>
      <c r="L12" s="11">
        <v>1298</v>
      </c>
      <c r="M12" s="12" t="s">
        <v>45</v>
      </c>
      <c r="N12" s="7" t="s">
        <v>28</v>
      </c>
    </row>
    <row r="13" spans="1:14" ht="45" x14ac:dyDescent="0.25">
      <c r="A13" s="6" t="s">
        <v>46</v>
      </c>
      <c r="B13" s="7" t="s">
        <v>47</v>
      </c>
      <c r="C13" s="7" t="s">
        <v>48</v>
      </c>
      <c r="D13" s="8">
        <v>5</v>
      </c>
      <c r="E13" s="9">
        <v>3321</v>
      </c>
      <c r="F13" s="7" t="s">
        <v>48</v>
      </c>
      <c r="G13" s="10">
        <f t="shared" si="0"/>
        <v>3820.1633333333334</v>
      </c>
      <c r="H13" s="11">
        <v>3200</v>
      </c>
      <c r="I13" s="12" t="s">
        <v>49</v>
      </c>
      <c r="J13" s="11">
        <v>3821</v>
      </c>
      <c r="K13" s="12" t="s">
        <v>50</v>
      </c>
      <c r="L13" s="11">
        <f>3669*1.21</f>
        <v>4439.49</v>
      </c>
      <c r="M13" s="12" t="s">
        <v>51</v>
      </c>
      <c r="N13" s="7" t="s">
        <v>28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2021-08-25T13:43:35Z</dcterms:created>
  <dcterms:modified xsi:type="dcterms:W3CDTF">2021-08-25T13:46:04Z</dcterms:modified>
</cp:coreProperties>
</file>