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12" i="1" l="1"/>
  <c r="G12" i="1" s="1"/>
  <c r="H11" i="1"/>
  <c r="G11" i="1" s="1"/>
  <c r="H10" i="1"/>
  <c r="G10" i="1" s="1"/>
  <c r="G9" i="1"/>
</calcChain>
</file>

<file path=xl/sharedStrings.xml><?xml version="1.0" encoding="utf-8"?>
<sst xmlns="http://schemas.openxmlformats.org/spreadsheetml/2006/main" count="76" uniqueCount="53">
  <si>
    <t>Número expediente:</t>
  </si>
  <si>
    <t>EX-2021-04173110- -GDEMZA-HCENTRAL#MSDSYD</t>
  </si>
  <si>
    <t>Número proceso de compra:</t>
  </si>
  <si>
    <t>20801-0120-LPU21</t>
  </si>
  <si>
    <t>Nombre descriptivo proceso de compra:</t>
  </si>
  <si>
    <t>INSUMOS DE ROPERIA DESCARTABLE - COVID 19</t>
  </si>
  <si>
    <t>Unidad Operativa de Compras:</t>
  </si>
  <si>
    <t>2-08-01 - Hospital Central</t>
  </si>
  <si>
    <t>Fecha de Apertura:</t>
  </si>
  <si>
    <t>20/08/2021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</si>
  <si>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</si>
  <si>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</si>
  <si>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</si>
  <si>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</si>
  <si>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</si>
  <si>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</si>
  <si>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</si>
  <si>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</si>
  <si>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</si>
  <si>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</si>
  <si>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</si>
  <si>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</si>
  <si>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032010001.3</t>
  </si>
  <si>
    <t>BARBIJO DESC TRIPLE CAPA HEMOREP MIN 40 GR CON SUJETADOR DE NARIZ</t>
  </si>
  <si>
    <t xml:space="preserve">BARBIJO DESCARTABLE 3 CAPAS - SUJETADOR NASAL - DOS TIRAS 
ELASTIZADAS </t>
  </si>
  <si>
    <t xml:space="preserve">IGALTEX </t>
  </si>
  <si>
    <t>https://articulo.mercadolibre.com.ar/MLA-849527789-barbijos-descartables-de-tela-c-tiras-de-friselina-x-100un-_JM?searchVariation=54018434743#searchVariation=54018434743&amp;position=2&amp;type=item&amp;tracking_id=0732423e-4527-4753-82fb-87db95028fc8</t>
  </si>
  <si>
    <t>https://www.insumossalud.com.ar/productos/barbijo-tricapa-descartable-x-500-unidades/</t>
  </si>
  <si>
    <t>https://www.soluzionionline.com.ar/MLA-877756195-barbijo-tricap-elastico-clip-x-50-termosellado-certificado-_JM?variation=95365921556&amp;utm_source=google&amp;utm_medium=cpc&amp;utm_campaign=darwin_ss</t>
  </si>
  <si>
    <t>LABORATORIOS IGALTEX SRL</t>
  </si>
  <si>
    <t>032010005.4</t>
  </si>
  <si>
    <t>BOTAS CAÑA CORTA HEMOREPELENTE NO PLASTICO PERMEABLE AL VAPOR DESC. MIN 50 GR</t>
  </si>
  <si>
    <t xml:space="preserve">BOTAS CAÑA CORTA HEMOREPELENTE NO PLASTICO PERMEABLE AL VAPOR DESC. 
MIN 50 GR Presentación: X PAR (SEGUN MUESTRAS)  PM:2329-5 
 </t>
  </si>
  <si>
    <t xml:space="preserve">:INSUMOS QUIRURGICOS </t>
  </si>
  <si>
    <t>http://www.ventasboreal.com.ar/1/home/cubre-calzado?search_query=Cubre+Calzado+40Grs.+-+%2413&amp;results=5</t>
  </si>
  <si>
    <t>https://insumstore.com.ar/productos/cubrecalzado-descartable/?pf=gs&amp;gclid=CjwKCAjw7fuJBhBdEiwA2lLMYc5GmSnHKUGjqEZ0t-woBhctddOiNfSRkANTnpSVEVGf8eq_yr-LvhoCx5cQAvD_BwE</t>
  </si>
  <si>
    <t>https://articulo.mercadolibre.com.ar/MLA-1100748542-cubre-calzado-descartables-10und-_JM?matt_tool=75142962&amp;matt_word=&amp;matt_source=google&amp;matt_campaign_id=14240422005&amp;matt_ad_group_id=123615156657&amp;matt_match_type=&amp;matt_network=g&amp;matt_device=c&amp;matt_creative=538502332686&amp;matt_keyword=&amp;matt_ad_position=&amp;matt_ad_type=pla&amp;matt_merchant_id=317282001&amp;matt_product_id=MLA1100748542&amp;matt_product_partition_id=1397445097613&amp;matt_target_id=aud-933645523395:pla-1397445097613&amp;gclid=CjwKCAjw7fuJBhBdEiwA2lLMYUAhry8a6gvefGfgQGt1BKAt7_CKmb5mNpCc2-6E35bVZwGme9gBbxoCfe0QAvD_BwE</t>
  </si>
  <si>
    <t>AMBITO COMERCIAL SOCIEDAD ANONIMA</t>
  </si>
  <si>
    <t>032010007.3</t>
  </si>
  <si>
    <t xml:space="preserve">GORRO CIRUJANO TIPO COFIA HEMOREPELENTE NO PLASTICO PERMEABLE AL VAPOR DESC. </t>
  </si>
  <si>
    <t>GORRO CIRUJANO TIPO COFIA PLIZADA DE 13 GRS</t>
  </si>
  <si>
    <t>LA SANTÉ</t>
  </si>
  <si>
    <t>http://www.ventasboreal.com.ar/1/cofias/cofia-descartable?search_query=cofia&amp;results=3</t>
  </si>
  <si>
    <t>https://www.insumossalud.com.ar/productos/cofia-descartable-friselina-x-1000-unidades/</t>
  </si>
  <si>
    <t>https://articulo.mercadolibre.com.ar/MLA-878540842-cofias-descartables-plisadas-blancas-pack-x-100u-_JM#position=2&amp;type=item&amp;tracking_id=b2eabc2a-1f89-47d3-8db7-1144041ed925</t>
  </si>
  <si>
    <t>BIOLATINA SRL</t>
  </si>
  <si>
    <t>032010004.6</t>
  </si>
  <si>
    <t xml:space="preserve"> BLUSON DE CIRUGIA DESCARTABLE  30 GR </t>
  </si>
  <si>
    <t>BLUSON DE CIRUGIA DESCARTABLE 30 GR Presentacion</t>
  </si>
  <si>
    <t>PEMED</t>
  </si>
  <si>
    <t>http://www.ventasboreal.com.ar/1/camisolines/camisolin-hidrorepelente</t>
  </si>
  <si>
    <t>https://www.insumossalud.com.ar/productos/45-grs-puno-ribb-con-algodon-x-100-unidades/</t>
  </si>
  <si>
    <t>https://www.3trilab.com.ar/productos/camisolines-descartables-x10-en-tela-spunbond-de-1-05mts/?variant=232399032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</si>
</sst>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sqref="A1:N12"/>
    </sheetView>
  </sheetViews>
  <sheetFormatPr baseColWidth="10" defaultRowHeight="15" x14ac:dyDescent="0.25"/>
  <cols>
    <col min="1" max="1" width="14.42578125" customWidth="1"/>
    <col min="2" max="2" width="36.7109375" customWidth="1"/>
    <col min="3" max="3" width="30.85546875" customWidth="1"/>
    <col min="4" max="4" width="10" customWidth="1"/>
    <col min="5" max="5" width="13.85546875" customWidth="1"/>
    <col min="6" max="6" width="17.28515625" customWidth="1"/>
    <col min="7" max="7" width="13.5703125" customWidth="1"/>
    <col min="8" max="8" width="11.85546875" customWidth="1"/>
  </cols>
  <sheetData>
    <row r="1" spans="1:14" x14ac:dyDescent="0.25">
      <c r="B1" s="1" t="s">
        <v>0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</row>
    <row r="2" spans="1:14" x14ac:dyDescent="0.25">
      <c r="B2" s="1" t="s">
        <v>2</v>
      </c>
      <c r="C2" s="12" t="s">
        <v>3</v>
      </c>
      <c r="D2" s="12" t="s">
        <v>3</v>
      </c>
      <c r="E2" s="12" t="s">
        <v>3</v>
      </c>
      <c r="F2" s="12" t="s">
        <v>3</v>
      </c>
      <c r="G2" s="12" t="s">
        <v>3</v>
      </c>
    </row>
    <row r="3" spans="1:14" x14ac:dyDescent="0.25">
      <c r="B3" s="1" t="s">
        <v>4</v>
      </c>
      <c r="C3" s="12" t="s">
        <v>5</v>
      </c>
      <c r="D3" s="12" t="s">
        <v>5</v>
      </c>
      <c r="E3" s="12" t="s">
        <v>5</v>
      </c>
      <c r="F3" s="12" t="s">
        <v>5</v>
      </c>
      <c r="G3" s="12" t="s">
        <v>5</v>
      </c>
    </row>
    <row r="4" spans="1:14" x14ac:dyDescent="0.25">
      <c r="B4" s="1" t="s">
        <v>6</v>
      </c>
      <c r="C4" s="12" t="s">
        <v>7</v>
      </c>
      <c r="D4" s="12" t="s">
        <v>7</v>
      </c>
      <c r="E4" s="12" t="s">
        <v>7</v>
      </c>
      <c r="F4" s="12" t="s">
        <v>7</v>
      </c>
      <c r="G4" s="12" t="s">
        <v>7</v>
      </c>
    </row>
    <row r="5" spans="1:14" x14ac:dyDescent="0.25">
      <c r="B5" s="1" t="s">
        <v>8</v>
      </c>
      <c r="C5" s="12" t="s">
        <v>9</v>
      </c>
      <c r="D5" s="12" t="s">
        <v>9</v>
      </c>
      <c r="E5" s="12" t="s">
        <v>9</v>
      </c>
      <c r="F5" s="12" t="s">
        <v>9</v>
      </c>
      <c r="G5" s="12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60" x14ac:dyDescent="0.25">
      <c r="A9" s="5" t="s">
        <v>22</v>
      </c>
      <c r="B9" s="6" t="s">
        <v>23</v>
      </c>
      <c r="C9" s="6" t="s">
        <v>24</v>
      </c>
      <c r="D9" s="7">
        <v>100000</v>
      </c>
      <c r="E9" s="8">
        <v>5.3</v>
      </c>
      <c r="F9" s="6" t="s">
        <v>25</v>
      </c>
      <c r="G9" s="9">
        <f>+(H9+J9+L9)/3</f>
        <v>15.336666666666668</v>
      </c>
      <c r="H9" s="10">
        <v>30</v>
      </c>
      <c r="I9" s="11" t="s">
        <v>26</v>
      </c>
      <c r="J9" s="10">
        <v>7.99</v>
      </c>
      <c r="K9" s="11" t="s">
        <v>27</v>
      </c>
      <c r="L9" s="10">
        <v>8.02</v>
      </c>
      <c r="M9" s="11" t="s">
        <v>28</v>
      </c>
      <c r="N9" s="6" t="s">
        <v>29</v>
      </c>
    </row>
    <row r="10" spans="1:14" ht="90" x14ac:dyDescent="0.25">
      <c r="A10" s="5" t="s">
        <v>30</v>
      </c>
      <c r="B10" s="6" t="s">
        <v>31</v>
      </c>
      <c r="C10" s="6" t="s">
        <v>32</v>
      </c>
      <c r="D10" s="7">
        <v>50000</v>
      </c>
      <c r="E10" s="8">
        <v>15.65</v>
      </c>
      <c r="F10" s="6" t="s">
        <v>33</v>
      </c>
      <c r="G10" s="9">
        <f t="shared" ref="G10:G12" si="0">+(H10+J10+L10)/3</f>
        <v>14.410000000000002</v>
      </c>
      <c r="H10" s="10">
        <f>13*1.21</f>
        <v>15.73</v>
      </c>
      <c r="I10" s="11" t="s">
        <v>34</v>
      </c>
      <c r="J10" s="10">
        <v>14</v>
      </c>
      <c r="K10" s="11" t="s">
        <v>35</v>
      </c>
      <c r="L10" s="10">
        <v>13.5</v>
      </c>
      <c r="M10" s="11" t="s">
        <v>36</v>
      </c>
      <c r="N10" s="6" t="s">
        <v>37</v>
      </c>
    </row>
    <row r="11" spans="1:14" ht="45" x14ac:dyDescent="0.25">
      <c r="A11" s="5" t="s">
        <v>38</v>
      </c>
      <c r="B11" s="6" t="s">
        <v>39</v>
      </c>
      <c r="C11" s="6" t="s">
        <v>40</v>
      </c>
      <c r="D11" s="7">
        <v>80000</v>
      </c>
      <c r="E11" s="8">
        <v>5.89</v>
      </c>
      <c r="F11" s="6" t="s">
        <v>41</v>
      </c>
      <c r="G11" s="9">
        <f t="shared" si="0"/>
        <v>7.916666666666667</v>
      </c>
      <c r="H11" s="10">
        <f>5*1.21</f>
        <v>6.05</v>
      </c>
      <c r="I11" s="11" t="s">
        <v>42</v>
      </c>
      <c r="J11" s="10">
        <v>9.8000000000000007</v>
      </c>
      <c r="K11" s="11" t="s">
        <v>43</v>
      </c>
      <c r="L11" s="10">
        <v>7.9</v>
      </c>
      <c r="M11" s="11" t="s">
        <v>44</v>
      </c>
      <c r="N11" s="6" t="s">
        <v>45</v>
      </c>
    </row>
    <row r="12" spans="1:14" ht="60" x14ac:dyDescent="0.25">
      <c r="A12" s="5" t="s">
        <v>46</v>
      </c>
      <c r="B12" s="6" t="s">
        <v>47</v>
      </c>
      <c r="C12" s="6" t="s">
        <v>48</v>
      </c>
      <c r="D12" s="7">
        <v>40000</v>
      </c>
      <c r="E12" s="8">
        <v>76.58</v>
      </c>
      <c r="F12" s="6" t="s">
        <v>49</v>
      </c>
      <c r="G12" s="9">
        <f t="shared" si="0"/>
        <v>110.40666666666668</v>
      </c>
      <c r="H12" s="10">
        <f>92*1.21</f>
        <v>111.32</v>
      </c>
      <c r="I12" s="11" t="s">
        <v>50</v>
      </c>
      <c r="J12" s="10">
        <v>120</v>
      </c>
      <c r="K12" s="11" t="s">
        <v>51</v>
      </c>
      <c r="L12" s="10">
        <v>99.9</v>
      </c>
      <c r="M12" s="11" t="s">
        <v>52</v>
      </c>
      <c r="N12" s="6" t="s">
        <v>37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2021-09-17T13:34:03Z</dcterms:created>
  <dcterms:modified xsi:type="dcterms:W3CDTF">2021-09-17T15:52:28Z</dcterms:modified>
</cp:coreProperties>
</file>