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-120" yWindow="-120" windowWidth="20730" windowHeight="111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74" i="1" l="1"/>
  <c r="L82" i="1" l="1"/>
  <c r="G35" i="1"/>
  <c r="H82" i="1"/>
  <c r="J82" i="1"/>
  <c r="G71" i="1"/>
  <c r="G82" i="1" l="1"/>
  <c r="G42" i="1" l="1"/>
  <c r="G73" i="1"/>
  <c r="G72" i="1"/>
  <c r="G70" i="1"/>
  <c r="G69" i="1"/>
  <c r="G68" i="1"/>
  <c r="G66" i="1"/>
  <c r="G65" i="1"/>
  <c r="G40" i="1"/>
  <c r="G36" i="1"/>
  <c r="G34" i="1"/>
  <c r="G33" i="1"/>
  <c r="G32" i="1"/>
  <c r="G31" i="1"/>
  <c r="G30" i="1"/>
  <c r="G29" i="1"/>
  <c r="G27" i="1"/>
  <c r="G26" i="1"/>
  <c r="G25" i="1"/>
  <c r="G24" i="1"/>
  <c r="G14" i="1"/>
  <c r="G11" i="1"/>
  <c r="G8" i="1"/>
  <c r="G5" i="1" l="1"/>
  <c r="G6" i="1"/>
  <c r="G7" i="1"/>
  <c r="G9" i="1"/>
  <c r="G10" i="1"/>
  <c r="G12" i="1"/>
  <c r="G13" i="1"/>
  <c r="G15" i="1"/>
  <c r="G16" i="1"/>
  <c r="G17" i="1"/>
  <c r="G18" i="1"/>
  <c r="G19" i="1"/>
  <c r="G20" i="1"/>
  <c r="G21" i="1"/>
  <c r="G22" i="1"/>
  <c r="G23" i="1"/>
  <c r="G37" i="1"/>
  <c r="G38" i="1"/>
  <c r="G39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4" i="1" l="1"/>
</calcChain>
</file>

<file path=xl/sharedStrings.xml><?xml version="1.0" encoding="utf-8"?>
<sst xmlns="http://schemas.openxmlformats.org/spreadsheetml/2006/main" count="609" uniqueCount="469">
  <si>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</si>
  <si>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</si>
  <si>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</si>
  <si>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</si>
  <si>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</si>
  <si>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</si>
  <si>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</si>
  <si>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</si>
  <si>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</si>
  <si>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</si>
  <si>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</si>
  <si>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</si>
  <si>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</si>
  <si>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750010001.26</t>
  </si>
  <si>
    <t>PAPEL OBRA 80 GR.OFICIO LEGAL 21,59 X 35,56 MULTIFUNCION 1RA.CALIDAD Presentación: RESMA X 500 Solicitado: RESMA</t>
  </si>
  <si>
    <t>PAPEL OFICIO LEGAL 75 GR. MULTIFUNCION Presentación: RESMA</t>
  </si>
  <si>
    <t>750010144.7</t>
  </si>
  <si>
    <t>SOBRE PAPEL MADERA 40 X 30 CM Presentación: PAQUETE 50 U Solicitado: PAQUETE</t>
  </si>
  <si>
    <t>750020048.7</t>
  </si>
  <si>
    <t>SOBRE MANILA 25 X 35 CM APROX. Presentación: UNIDAD</t>
  </si>
  <si>
    <t>750040035.2</t>
  </si>
  <si>
    <t>750040035.5</t>
  </si>
  <si>
    <t>750040035.7</t>
  </si>
  <si>
    <t>750040035.15</t>
  </si>
  <si>
    <t>750050035.5</t>
  </si>
  <si>
    <t>LAPIZ GRAFITO N° 2 HB Presentacion: UNIDAD</t>
  </si>
  <si>
    <t>750050038.1</t>
  </si>
  <si>
    <t>LAPIZ COLOR CORTO Presentación: CAJA X 12 Solicitado: CAJA</t>
  </si>
  <si>
    <t>750050038.4</t>
  </si>
  <si>
    <t>LAPIZ COLOR LARGO Presentación: CAJA X 12 Solicitado: CAJA</t>
  </si>
  <si>
    <t>750050039.1</t>
  </si>
  <si>
    <t>LAPIZ CORRECTOR PUNTA METALICA SECADO RAPIDO Presentación: UNIDAD</t>
  </si>
  <si>
    <t>750060052.8</t>
  </si>
  <si>
    <t>750060056.11</t>
  </si>
  <si>
    <t>750070017.2</t>
  </si>
  <si>
    <t>750080035.5</t>
  </si>
  <si>
    <t>750080035.6</t>
  </si>
  <si>
    <t>750080035.8</t>
  </si>
  <si>
    <t>750080038.3</t>
  </si>
  <si>
    <t>750080040.9</t>
  </si>
  <si>
    <t>750080040.10</t>
  </si>
  <si>
    <t>750080040.12</t>
  </si>
  <si>
    <t>750090063.4</t>
  </si>
  <si>
    <t>750090064.6</t>
  </si>
  <si>
    <t>CARPETA COLGANTE PLASTICA Presentación: UNIDAD</t>
  </si>
  <si>
    <t>750090066.1</t>
  </si>
  <si>
    <t>750090071.1</t>
  </si>
  <si>
    <t>750090075.5</t>
  </si>
  <si>
    <t>CARPETA CARTULINA OFICIO 240 GR. Presentación: UNIDAD</t>
  </si>
  <si>
    <t>750090073.7</t>
  </si>
  <si>
    <t>750090073.17</t>
  </si>
  <si>
    <t>750090073.22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</si>
  <si>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</si>
  <si>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</si>
  <si>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</si>
  <si>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</si>
  <si>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750040033.3</t>
  </si>
  <si>
    <t>MARCADOR PERMANENTE DE PUNTA REDONDA, TRAZO GRUESO Presentación: UNIDAD</t>
  </si>
  <si>
    <t>750040040.2</t>
  </si>
  <si>
    <t>MARCADOR RESALTADOR FLUOR PUNTA CHANFLEADA BUENA CAPACIDAD DE CARGA Presentacion: UNIDAD</t>
  </si>
  <si>
    <t>750040040.7</t>
  </si>
  <si>
    <t>MARCADOR RESALTADOR AMARILLO Presentacion: UNIDAD</t>
  </si>
  <si>
    <t>750040041.9</t>
  </si>
  <si>
    <t>FIBRAS DE VS. COLORES Presentación: CAJA X 6 UNID Solicitado: CAJA X 6</t>
  </si>
  <si>
    <t>750100054.4</t>
  </si>
  <si>
    <t>750140064.4</t>
  </si>
  <si>
    <t>FOLIO PLASTICO OFICIO Presentación: UNIDAD</t>
  </si>
  <si>
    <t>750140064.5</t>
  </si>
  <si>
    <t>750150102.14</t>
  </si>
  <si>
    <t>NOTAS AUTOADHESIVAS 76 X 76 MM Presentacion: BLOCK X 100 U Solicitado: BLOCK</t>
  </si>
  <si>
    <t>750150316.5</t>
  </si>
  <si>
    <t>750150318.5</t>
  </si>
  <si>
    <t>750150325.27</t>
  </si>
  <si>
    <t>TINTA PARA SELLO COLOR NEGRO Presentación: ENV.X 50 CC. Solicitado: ENVASE</t>
  </si>
  <si>
    <t>750150336.10</t>
  </si>
  <si>
    <t>750150336.15</t>
  </si>
  <si>
    <t>750150336.18</t>
  </si>
  <si>
    <t>750150346.1</t>
  </si>
  <si>
    <t>PERFORADORA METALICA BASE DE MADERA Presentación: UNIDAD</t>
  </si>
  <si>
    <t>750150347.1</t>
  </si>
  <si>
    <t>ADHESIVO VINILICO X 250 GR. Presentación: ENVASE</t>
  </si>
  <si>
    <t>750150350.3</t>
  </si>
  <si>
    <t>REGLA ACRILICA 30 CM Presentación: UNIDAD</t>
  </si>
  <si>
    <t>750150355.4</t>
  </si>
  <si>
    <t>TIJERA HOJA METALICA 20 CM HOJA Presentación: UNIDAD</t>
  </si>
  <si>
    <t>760010039.9</t>
  </si>
  <si>
    <t>LIBRO DE ACTAS X 100 HOJAS A RAYAS NUMERADO EN AMBAS CARAS, OFICIO, COCIDO, TAPAS DURAS Presentación: UNIDAD</t>
  </si>
  <si>
    <t>CHAMBRIL</t>
  </si>
  <si>
    <t xml:space="preserve">BOLIGRAFO AZUL TRAZO GRUESO FIRME CONTINUO 1RA.CALIDAD SIN ELEMENTOS A ROSCA EN EXTREMOS </t>
  </si>
  <si>
    <t xml:space="preserve">BOLIGRAFO TRAZO 0,5 AZUL </t>
  </si>
  <si>
    <t>UNIDAD</t>
  </si>
  <si>
    <t>CAJA X 100</t>
  </si>
  <si>
    <t xml:space="preserve">BROCHES DORADO N° 8 - 40 MM </t>
  </si>
  <si>
    <t xml:space="preserve">BROCHES 24/ 6 </t>
  </si>
  <si>
    <t>GRAP</t>
  </si>
  <si>
    <t>ABROCHADORA PINZA 21/6-21/8 METALICA SIN NINGUN ELEMENTO DE PLASTICO 1RA. CALIDAD</t>
  </si>
  <si>
    <t>OLAMI</t>
  </si>
  <si>
    <t xml:space="preserve">CUADERNO ESPIRAL 16 X 21 CM. 84 HOJAS CUADRICULADO </t>
  </si>
  <si>
    <t>TECNOGRAFIC</t>
  </si>
  <si>
    <t xml:space="preserve">CUADERNO ESPIRAL 16 X 21 CM. 84 HOJAS RAYA </t>
  </si>
  <si>
    <t xml:space="preserve">CUADERNO ESPIRAL A4 TAPA PLASTICA 120 HOJAS </t>
  </si>
  <si>
    <t xml:space="preserve">CUADERNO OFICIO ESPIRAL 84 HOJAS CUADRO </t>
  </si>
  <si>
    <t>POTOSI</t>
  </si>
  <si>
    <t xml:space="preserve">CUADERNO TAPA DURA CHICO CUADRO 84 HOJAS </t>
  </si>
  <si>
    <t xml:space="preserve">CUADERNO TAPA DURA A4 RAYA 120 HOJAS </t>
  </si>
  <si>
    <t xml:space="preserve">CUADERNO TAPA DURA 98 HOJAS CUADROS </t>
  </si>
  <si>
    <t>MARATON</t>
  </si>
  <si>
    <t xml:space="preserve">CARPETA CARATULA OFICIO </t>
  </si>
  <si>
    <t>OSIPEL</t>
  </si>
  <si>
    <t xml:space="preserve">CARPETA FIBRA NEGRA OFICIO 2 GANCHOS </t>
  </si>
  <si>
    <t xml:space="preserve">CARPETA TRANSPARENTE TAMA#O A4 </t>
  </si>
  <si>
    <t>DUNSON</t>
  </si>
  <si>
    <t xml:space="preserve">BIBLIORATO TIPO OFICIO C/LOMO DE PAPEL C/BORDES METALICOS </t>
  </si>
  <si>
    <t xml:space="preserve">BIBLIORATO OFICIO PLASTICO </t>
  </si>
  <si>
    <t xml:space="preserve">BIBLIORATO OFICIO CON LOMO DE PAPEL SIN BORDES METALICOS </t>
  </si>
  <si>
    <t>EZCO</t>
  </si>
  <si>
    <t xml:space="preserve">FOLIO OFICIO DE PLASTICO TIPO CRISTAL </t>
  </si>
  <si>
    <t xml:space="preserve">ALMOHADILLA METALICA PARA SELLOS N°3 </t>
  </si>
  <si>
    <t xml:space="preserve">CINTA ADHESIVA TRANSPARENTE 48 X 50 </t>
  </si>
  <si>
    <t xml:space="preserve">CINTA DE ENMASCARAR 24 MM </t>
  </si>
  <si>
    <t xml:space="preserve">CINTA DE ENMASCARAR 18 MM. </t>
  </si>
  <si>
    <t>CONDOR</t>
  </si>
  <si>
    <t>MAXXUM</t>
  </si>
  <si>
    <t>KANGARO</t>
  </si>
  <si>
    <t>MEDORO</t>
  </si>
  <si>
    <t>https://www.planetoffice.com.ar/productDetail/00001159</t>
  </si>
  <si>
    <t>https://www.staples.com.ar/rmaleau75o-resma-ledesma-autor-multifuncion-oficio-75-g-m2-500-hojas/p</t>
  </si>
  <si>
    <t>https://papeleriaentrerios.com/producto/carpeta-cartulina-a4-240-grs--1023212</t>
  </si>
  <si>
    <t>https://www.staples.com.ar/marfkpint2210-marcadores-escolares-filgo-pinto-2210-x-6-unidades/p</t>
  </si>
  <si>
    <t>https://papeleriaentrerios.com/producto/cartulina-colores-48x60-1028875</t>
  </si>
  <si>
    <t>750070017.1</t>
  </si>
  <si>
    <t>750060056.23</t>
  </si>
  <si>
    <t>750060056.33</t>
  </si>
  <si>
    <t>750090075.7</t>
  </si>
  <si>
    <t>750140001.1</t>
  </si>
  <si>
    <t>750100054.3</t>
  </si>
  <si>
    <t>750100053.2</t>
  </si>
  <si>
    <t>750150336.37</t>
  </si>
  <si>
    <t>750150336.2</t>
  </si>
  <si>
    <t>750150339.1</t>
  </si>
  <si>
    <t>ETIQUETA AUTOADHESIVAS Presentación: UNIDAD</t>
  </si>
  <si>
    <t>750160004.2</t>
  </si>
  <si>
    <t>FORMULARIO CONTINUO 12 X 25 X 1 PAPEL BLANCO 70 GRS. Presentación: RESMA X 1000 Solicitado: RESMA</t>
  </si>
  <si>
    <t>750150341.4</t>
  </si>
  <si>
    <t>750010219.8</t>
  </si>
  <si>
    <t>PAPEL A4 75 GR. Presentación: RESMA</t>
  </si>
  <si>
    <t>750010219.5</t>
  </si>
  <si>
    <t>PAPEL A4 80 GR. Presentación: RESMA</t>
  </si>
  <si>
    <t>750010190.8</t>
  </si>
  <si>
    <t>PAPEL CUADRICULADO PARA CARPETA TRES GANCHOS Presentación: BLOCK 480 APR</t>
  </si>
  <si>
    <t>50010215.5</t>
  </si>
  <si>
    <t>750150322.27</t>
  </si>
  <si>
    <t>ROLLO DE PAPEL  QUIMICO X DUPLICADO 76 X 30 MTS Presentacion: UNIDAD</t>
  </si>
  <si>
    <t>50020049.2</t>
  </si>
  <si>
    <t>SOBRE BLANCO A4 Presentación: X CAJA Solicitado: CAJA</t>
  </si>
  <si>
    <t>750020050.2</t>
  </si>
  <si>
    <t>SOBRE PAPEL CARTA BLANCO Presentación: UNIDAD</t>
  </si>
  <si>
    <t>750010235.1</t>
  </si>
  <si>
    <t xml:space="preserve">ABROCHADORA PINZA 10/50 </t>
  </si>
  <si>
    <t>CAJA X 1000</t>
  </si>
  <si>
    <t>PLIEGO</t>
  </si>
  <si>
    <t>CJA.x 6</t>
  </si>
  <si>
    <t>CAJA x 100</t>
  </si>
  <si>
    <t>RESMA</t>
  </si>
  <si>
    <t>BOBINA</t>
  </si>
  <si>
    <t>CAJA</t>
  </si>
  <si>
    <t>PAQUETE</t>
  </si>
  <si>
    <t>CAJA x 12</t>
  </si>
  <si>
    <t>BLOCK</t>
  </si>
  <si>
    <t>ROLLO</t>
  </si>
  <si>
    <t>ENV.x 50 cc</t>
  </si>
  <si>
    <t xml:space="preserve">HILO DE ALGODON Presentación: BOBINA 500 GR </t>
  </si>
  <si>
    <t xml:space="preserve">CORRECTOR CINTA BLANCO Presentacion: X UNIDAD </t>
  </si>
  <si>
    <t>https://papeleriaentrerios.com/producto/abrochadora-grap-pinza-10-50-1018319</t>
  </si>
  <si>
    <t>https://papeleriaentrerios.com/producto/bibliorato-oficio-pvc-ancho-negro-1016890</t>
  </si>
  <si>
    <t>https://papeleriaentrerios.com/producto/carpeta-cartulina-oficio-1023836</t>
  </si>
  <si>
    <t>https://papeleriaentrerios.com/producto/carpeta-cartulina-oficio-rosa-51214633</t>
  </si>
  <si>
    <t>https://papeleriaentrerios.com/producto/carpeta-fibra-oficio-1017441</t>
  </si>
  <si>
    <t>https://bahiaoffice.com/carpetas-presentacion/113-carpeta-presupuesto-util-of-a4-transparente.html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</si>
  <si>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</si>
  <si>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indicar rayas o a  cuadros</t>
  </si>
  <si>
    <t>https://articulo.mercadolibre.com.ar/MLA-832374957-10-cuaderno-universitario-avon-oficio-a4-84hs-cuadriculados-_JM#position=8&amp;type=item&amp;tracking_id=ba493c64-329d-4185-80f7-668e9e06ab30</t>
  </si>
  <si>
    <t>https://articulo.mercadolibre.com.ar/MLA-899653432-cuaderno-espiral-tapa-dura-a4-economico-120-hojas-asamblea-_JM?searchVariation=69700385643#searchVariation=69700385643&amp;position=2&amp;type=item&amp;tracking_id=b2ca719b-64ec-4f16-9a49-93b7b3df4b04</t>
  </si>
  <si>
    <t>https://www.planetoffice.com.ar/productDetail/00004622</t>
  </si>
  <si>
    <t>indicar tamaño</t>
  </si>
  <si>
    <t>https://sifer.com.ar/product/folio-simball-of-ref-cristal-x100/</t>
  </si>
  <si>
    <t>https://sifer.com.ar/product/lapiz-simball-innovation-tri-corto-12-unid/</t>
  </si>
  <si>
    <t>https://sifer.com.ar/product/lapiz-simball-triangular-largo-12-unid/</t>
  </si>
  <si>
    <t>p.r.1 x 12 u</t>
  </si>
  <si>
    <t>https://batik.com.ar/p/libro-rab-actas-td-100-folios-1m</t>
  </si>
  <si>
    <t>https://sifer.com.ar/product/marc-edding-pizarra-e-360-negro-c-u/</t>
  </si>
  <si>
    <t>https://www.libreriaguido.com.ar/productos/stick-n-21007-76x76mm-amarillo-x100/</t>
  </si>
  <si>
    <t>https://papeleriaentrerios.com/producto/resma-ledesma-punax-a4-75gr-51214114</t>
  </si>
  <si>
    <t>https://sifer.com.ar/product/resma-papel-autor-a4-75gr-500hj/</t>
  </si>
  <si>
    <t>https://papeleriaentrerios.com/producto/resma-a4-80-gramos-ledesma-autor-1022441</t>
  </si>
  <si>
    <t>https://sifer.com.ar/product/resma-papel-autor-a4-80gr-500hj/</t>
  </si>
  <si>
    <t>https://papeleriaentrerios.com/producto/resma-ledesma-autor-oficio-80-gramos-1022443</t>
  </si>
  <si>
    <t>https://www.libreriamaya.com.ar/LM-7579-Resma-Autor-oficio-80g</t>
  </si>
  <si>
    <t>https://www.libreriamaya.com.ar/LM-7618-Rollo-quimico-duplicado-76-x-30-mt</t>
  </si>
  <si>
    <t>https://sifer.com.ar/product/sobre-comercial-90gr-x500-1595/</t>
  </si>
  <si>
    <t>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</t>
  </si>
  <si>
    <t>https://papeleriaentrerios.com/producto/tijera-maped-essentials-green-office-21-cm-51084243</t>
  </si>
  <si>
    <t>https://sifer.com.ar/product/tijera-maped-essentials-21cm-468110/</t>
  </si>
  <si>
    <t>p.r.1 al 3 x 21 cms</t>
  </si>
  <si>
    <t>https://papeleriaentrerios.com/producto/tinta-sellos-60cc-negra-1027642</t>
  </si>
  <si>
    <t>p.r.1 al 3 x 60 cc</t>
  </si>
  <si>
    <t>IMP</t>
  </si>
  <si>
    <t>STA</t>
  </si>
  <si>
    <t>AVIO IRIS</t>
  </si>
  <si>
    <t>FILGO</t>
  </si>
  <si>
    <t>SIFAP HM</t>
  </si>
  <si>
    <t>NEPACO</t>
  </si>
  <si>
    <t>U.O.</t>
  </si>
  <si>
    <t>CARPETA CARTULINA A4 240 GR.</t>
  </si>
  <si>
    <t xml:space="preserve">BROCHES 10/50 </t>
  </si>
  <si>
    <t xml:space="preserve">BROCHE 21/6  </t>
  </si>
  <si>
    <t>BOLIGRAFO NEGRO TRAZO GRUESO FIRME CONTINUO 1RA.CALIDAD SIN ELEMENTOS A ROSCA EN EXTREMOS</t>
  </si>
  <si>
    <t xml:space="preserve">BOLIGRAFO ROJO TRAZO GRUESO FIRME Y CONTINUO 1RA.CALIDAD SIN ELEMENTOS A ROSCA EN EXTREMOS </t>
  </si>
  <si>
    <t>GRA</t>
  </si>
  <si>
    <t>CARTUCHERA TELA CON CIERRE, 7 X 22 CM</t>
  </si>
  <si>
    <t xml:space="preserve">CARTULINA COLOR AMARILLO </t>
  </si>
  <si>
    <t>LUMA</t>
  </si>
  <si>
    <t xml:space="preserve">CARTULINA COLOR CELESTE CLARO </t>
  </si>
  <si>
    <t xml:space="preserve">CARTULINA WITCELOR 280 G. 65 X 100 CM </t>
  </si>
  <si>
    <t>RAPIFIX</t>
  </si>
  <si>
    <t xml:space="preserve">CINTA ADHESIVA COMUN X 25 MT. </t>
  </si>
  <si>
    <t xml:space="preserve">CINTA ADHESIVA COLOR 48 X 50 </t>
  </si>
  <si>
    <t>PEGAFAN REXON</t>
  </si>
  <si>
    <t>LML</t>
  </si>
  <si>
    <t>AMERICA</t>
  </si>
  <si>
    <t>ASAMBLEA</t>
  </si>
  <si>
    <t>PEGASOLA</t>
  </si>
  <si>
    <t>LIGGO</t>
  </si>
  <si>
    <t>LIGO</t>
  </si>
  <si>
    <t>VISION LEDESMA</t>
  </si>
  <si>
    <t>NAV</t>
  </si>
  <si>
    <t>PENMAC HEXACOLOR</t>
  </si>
  <si>
    <t>ROBER COLOR HEXACOLOR</t>
  </si>
  <si>
    <t>FILGO FINO</t>
  </si>
  <si>
    <t>LEDESMA AUTOR</t>
  </si>
  <si>
    <t>TRIUNFANTE</t>
  </si>
  <si>
    <t>GLEE</t>
  </si>
  <si>
    <t>HUSARES</t>
  </si>
  <si>
    <t>COPY</t>
  </si>
  <si>
    <t>OPALO 999</t>
  </si>
  <si>
    <t>GRA, EZCO, FILGO, EZCO, AVON</t>
  </si>
  <si>
    <t>CANOPLA CON CIERRE LISA</t>
  </si>
  <si>
    <t>BOLÍGRAFO AZUL TRAZO FINO</t>
  </si>
  <si>
    <t>CJA. LAPICES COLOR X 12</t>
  </si>
  <si>
    <t>CUADERNO CHICO ESPIRAL 84 HJS A CUADROS</t>
  </si>
  <si>
    <t>KIT ESCOLAR BASICO (1 canopla con cierre lisa, 1 lapiz grafito HB n" 2, 1 boligrafo azul trazo fino, 1 cja.lápices color x 12, 1 cuaderno chico espiral 84 hjs., a cuadros)</t>
  </si>
  <si>
    <t>LAPIZ GRAFITO HB N° 2</t>
  </si>
  <si>
    <t>https://inkgenio.com.ar/lapices/10101-lapiz-negro-2hb-ezco-6933419363883.html</t>
  </si>
  <si>
    <t>https://www.redlibrera.com/p/lapiz-grafito-ezco-cuerpo-madera-casquillado-nro.-2-hb-x-12-unid.-cod.-171956</t>
  </si>
  <si>
    <t>https://www.libreriaofistore.com.ar/productos/boligrafo-filgo-stick-trazo-fino-0-7-x-unid-x-caja-50-unid/</t>
  </si>
  <si>
    <t>https://www.redlibrera.com/p/lapices-de-colores-ezco-cuerpo-madera-x-12-largos-cod.-171961</t>
  </si>
  <si>
    <t>https://unipack.com.ar/producto/lapiz-color-ezco-largo-x-12u-2352/</t>
  </si>
  <si>
    <t>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</t>
  </si>
  <si>
    <t>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</t>
  </si>
  <si>
    <t>https://articulo.mercadolibre.com.ar/MLA-830004165-cuaderno-avon-a5-16x21-cm-x-84-hojas-espiral-_JM#position=2&amp;type=item&amp;tracking_id=e8caab06-8e61-4c9a-9b50-11b18df45d3c</t>
  </si>
  <si>
    <t xml:space="preserve">FILGO </t>
  </si>
  <si>
    <t>AVON</t>
  </si>
  <si>
    <t>TOTAL KIT ESCOLAR:</t>
  </si>
  <si>
    <t>R.</t>
  </si>
  <si>
    <t>https://www.laeditorial.com.ar/escolar/49237-canopla-lsd-lisa-973007</t>
  </si>
  <si>
    <t>https://articulo.mercadolibre.com.ar/MLA-834124476-cartuchera-canopla-chica-lisa-sobre-1-cierre-lsd-973002-_JM</t>
  </si>
  <si>
    <t>Se aclara que debajo de la presente planilla, se detallan los precios de cada pieza que componen el kit con los links correspondientes</t>
  </si>
  <si>
    <t>https://www.elnuevopalacio.com.ar/producto/adhesivo-vinilico-maxxum-x-250-gr/</t>
  </si>
  <si>
    <t>https://unipack.com.ar/producto/almohadilla-para-sello-sta-n3-14x10-7679/</t>
  </si>
  <si>
    <t>https://distriaires.mercadoshops.com.ar/MLA-759673907-bibliorato-a4-u-oficio-lomo-angosto-premium-avios-x-unidad-_JM</t>
  </si>
  <si>
    <t>https://www.copiart.com.ar/producto-detalle.php?id=1526792192</t>
  </si>
  <si>
    <t>https://articulo.mercadolibre.com.ar/MLA-914882598-bibliorato-dunson-plus-oficio-pvc-reforz-c-palanca-premium-_JM#position=13&amp;search_layout=grid&amp;type=item&amp;tracking_id=e97c664e-1d3f-49a3-a663-6bc0d8811101</t>
  </si>
  <si>
    <t>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</t>
  </si>
  <si>
    <t>https://www.veronesiweb.com/boligrafos/839/boligrafo-t-grueso-bp-sk-b-azul-filgo.html</t>
  </si>
  <si>
    <t>https://www.veronesiweb.com/boligrafos/840/boligrafo-t-grueso-bp-sk-b-negro-filgo.html</t>
  </si>
  <si>
    <t>https://www.veronesiweb.com/boligrafos/842/boligrafo-t-grueso-bp-sk-b-rojo-filgo.html?SP_cplthemesColors=%23fa381d&amp;SP_cpllayoutStyle=layout-full&amp;SP_cplheaderStyle=header-v1&amp;SP_cplcontentStyle=content-v1&amp;SP_cplfooterStyle=footer-v1&amp;SP_cplkeepMenuTop=0&amp;SP_cplsecondimg=0&amp;SP_cplApply=Apply</t>
  </si>
  <si>
    <t>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</t>
  </si>
  <si>
    <t>https://batik.com.ar/p/broche-abrochadora-21-6-26-6-olami-x1000</t>
  </si>
  <si>
    <t>https://www.interlibrelibreria.com/productos/broche-21-26-x1000/</t>
  </si>
  <si>
    <t>https://www.vippaper.com.ar/productos/broches-olami-24-6-x-1000/</t>
  </si>
  <si>
    <t>https://www.elestanco.com.ar/catalog/product/view/id/9576/s/broches-n%C2%BA-24-6-%28x1000%29-olami/category/99/</t>
  </si>
  <si>
    <t>https://www.interlibrelibreria.com/productos/broche-24-6-x1000/</t>
  </si>
  <si>
    <t>https://poligarsrl.com.ar/poligar_shop/broches/11260-broches-grap-1050-x-1000----------------------.html</t>
  </si>
  <si>
    <t>http://espapel.com.ar/producto/broches-grap-10-50-x-1000/</t>
  </si>
  <si>
    <t>https://www.libreriaconstitucion.com/product-page/broche-mariposa-sifap-nro-8-x-100-u</t>
  </si>
  <si>
    <t>https://www.redlibrera.com/p/carpeta-osi%252dpel-cartulina-caratula-oficio-240-grs.-verde-x-100-unid.-cod.-507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</si>
  <si>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</si>
  <si>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>NO SE ENCUENTRAN PRECIOS DE ESTE INSUMO</t>
  </si>
  <si>
    <t>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</t>
  </si>
  <si>
    <t>https://planetalibreria.mercadoshops.com.ar/MLA-861215295-pack-combo-cinta-adhesiva-condor-18-mm-x-25-m-x-10-unidades-_JM</t>
  </si>
  <si>
    <t>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</t>
  </si>
  <si>
    <t>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1qC56_S38AIVBPrICh3iuwqsEAYYCCABEgInnvD_BwE</t>
  </si>
  <si>
    <t>https://articulo.mercadolibre.com.ar/MLA-881834303-cuaderno-rivadavia-n1-tapa-dura-98-hojas-cuadriculadas-arana-_JM?searchVariation=65212585809#searchVariation=65212585809&amp;position=17&amp;search_layout=grid&amp;type=item&amp;tracking_id=618e756f-3c29-43bc-aad9-861009451e84</t>
  </si>
  <si>
    <t>https://lacasademamaweb.com/producto/cuaderno-rivadavia-tapa-dura-16-x-21-sin-forrar-cuadriculado-98-hojas/</t>
  </si>
  <si>
    <t>pr1 y2 x 98 hjs</t>
  </si>
  <si>
    <t>https://articulo.mercadolibre.com.ar/MLA-725402313-folio-oficio-cristal-x-100-uni-40-micr-liggo-el-mejor-preci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725402313&amp;matt_product_partition_id=893597949783&amp;matt_target_id=pla-893597949783&amp;gclid=EAIaIQobChMI2szB_Iy_8AIVCszICh0uWwYbEAQYAiABEgKdZPD_BwE</t>
  </si>
  <si>
    <t>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</t>
  </si>
  <si>
    <t>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</t>
  </si>
  <si>
    <t>https://viems.mercadoshops.com.ar/MLA-853180408-hilo-algodon-color-firme-macrame-bobina-500-grs-excelente-_JM</t>
  </si>
  <si>
    <t>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</t>
  </si>
  <si>
    <t>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</t>
  </si>
  <si>
    <t>https://articulo.mercadolibre.com.ar/MLA-853708665-lapices-de-colores-pax-hexacolor-x-12-colores-largos-delmy-_JM#position=1&amp;search_layout=grid&amp;type=item&amp;tracking_id=a54a3e05-64f8-4090-bd6b-1a769c8f6a62</t>
  </si>
  <si>
    <t>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</t>
  </si>
  <si>
    <t>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</t>
  </si>
  <si>
    <t>https://www.redlibrera.com/p/libro-potosi-actas-corona-2-manos-cod.-091216</t>
  </si>
  <si>
    <t>https://www.librerianet.com/MLA-726836155-libro-de-actas-clochette-2m-potosi-17x27-cm-100-hojas-oferta-_JM#position=1&amp;search_layout=grid&amp;type=item&amp;tracking_id=ecc921fa-91a0-42ae-8201-a32a9b77bda0</t>
  </si>
  <si>
    <t>https://www.distribuidoraorfei.com.ar/catalogo/libreria/00002503/marcador-p-pizarra-filgo-058/</t>
  </si>
  <si>
    <t>https://tiendaliberarte.com.ar/productos/marcadores-para-pizarra-filgo/</t>
  </si>
  <si>
    <t>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881841527&amp;matt_product_partition_id=893597949783&amp;matt_target_id=pla-893597949783&amp;gclid=EAIaIQobChMI9uPgzJ-_8AIVEv2zCh3MoQVIEAQYASABEgLuD_D_BwE</t>
  </si>
  <si>
    <t>pr3 x 2 u</t>
  </si>
  <si>
    <t>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</t>
  </si>
  <si>
    <t>https://articulo.mercadolibre.com.ar/MLA-907568131-marcador-filgo-permanente-051-punta-redonda-negro-x12-u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907568131&amp;matt_product_partition_id=893597949783&amp;matt_target_id=pla-893597949783&amp;gclid=EAIaIQobChMI4eu4p6K_8AIVg7zICh2CUAirEAQYASABEgLtrPD_BwE</t>
  </si>
  <si>
    <t>pr1 y 2 x 12</t>
  </si>
  <si>
    <t>https://librerialongchamps.mitiendanube.com/productos/resaltador-filgo-fino/</t>
  </si>
  <si>
    <t>https://www.libreriaofimas.com.ar/productos/resaltadores-filgo-fluor-fino/</t>
  </si>
  <si>
    <t>https://www.conexioncom.com.ar/notas-adhesivas/1270-notas-autoadhesivas-deli-stick-up-76-x-76-mm-x-100-u-amarillas-a00352-6921734942630.html</t>
  </si>
  <si>
    <t>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</t>
  </si>
  <si>
    <t>https://www.cartuchosyalgomas.com/detalle-46331-Resma-Ledesma-Autor-Oficio-75-grs.-500-hojas.htm</t>
  </si>
  <si>
    <t>http://espapel.com.ar/producto/reglas-acrilicas-30-cm-glee/</t>
  </si>
  <si>
    <t>https://unipack.com.ar/producto/sobre-bolsa-kraft-medoro-2528-25x353cm-x-100u-2039/</t>
  </si>
  <si>
    <t>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254637947&amp;matt_product_id=MLA871558421&amp;matt_product_partition_id=893597949783&amp;matt_target_id=pla-893597949783&amp;gclid=EAIaIQobChMIn7-ru9DB8AIViwuRCh2D0AowEAQYAiABEgJmJ_D_BwE</t>
  </si>
  <si>
    <t>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</t>
  </si>
  <si>
    <t>https://libreriaslader.mitiendanube.com/productos/boligrafo-filgo-1-6-mm/</t>
  </si>
  <si>
    <t>https://www.e-conomicaweb.com.ar/productos/universitaria/boligrafos-u/boligrafo-filgo-stick-026-1mm-x-50u-rojo/</t>
  </si>
  <si>
    <t>https://articulo.mercadolibre.com.ar/MLA-872955699-broches-para-abrochadora-216-266-caja-x-1000-olami-_JM#position=4&amp;search_layout=grid&amp;type=item&amp;tracking_id=c34c335b-7630-4928-92c1-806ab034cafa</t>
  </si>
  <si>
    <t>https://www.elauditor.com.ar/index.php/carpeta-colgante-nepaco-oficio-naranja.html.html</t>
  </si>
  <si>
    <t>https://www.walmart.com.ar/cartulina-plana-luma-amarilla-2-hj/p</t>
  </si>
  <si>
    <t>www.libreriamaya.com.ar/LM-8263-Cartulina-Luma-celeste-pastel#:~:text=Cartulina%20Luma%20celeste%20pastel%20-%20%24%2023%2C00%20en%20Librería%20Maya</t>
  </si>
  <si>
    <t>https://www.elauditor.com.ar/index.php/cinta-adhesiva-condor-18-25-transparente.html.html</t>
  </si>
  <si>
    <t>https://articulo.mercadolibre.com.ar/MLA-659737565-cinta-adhesiva-credencial-18x25-18-mm-pack-x8-unidades-_JM#position=3&amp;search_layout=stack&amp;type=item&amp;tracking_id=e64a2bd5-ba4c-481d-8704-3414a6c5c18b</t>
  </si>
  <si>
    <t>PR1 18x25 x 10u - pr3 x 8 u</t>
  </si>
  <si>
    <t>https://www.clipslibreria.com.ar/productos/cuaderno-potosi-x-84-c-espiral-16-x-21/?variant=80662945</t>
  </si>
  <si>
    <t>https://articulo.mercadolibre.com.ar/MLA-909840832-cuaderno-universitario-avon-america-a4-84h-ray-cuad-x10-_JM?searchVariation=77225604661#searchVariation=77225604661&amp;position=2&amp;search_layout=grid&amp;type=item&amp;tracking_id=b3f2fd48-06da-480f-b108-8ca60101d80b</t>
  </si>
  <si>
    <t>p.r.1 y 2 x 10u</t>
  </si>
  <si>
    <t>Cuaderno Asamblea 16 x 21 cm x 120 hojas rayadas - $ 361,80 en Librería Maya (libreriamaya.com.ar)</t>
  </si>
  <si>
    <t>https://www.libreriaofimas.com.ar/productos/cuaderno-universitario-asamblea-tapa-dura-c-espiral-linea-oficina/</t>
  </si>
  <si>
    <t>Folio Oficio Cristal X 100 Unidades | Liggo (papeleratroquelcor.com.ar)</t>
  </si>
  <si>
    <t>Formulario Continuo 12x25 Obra 70grs - 1000 Hojas | Mercado Libre</t>
  </si>
  <si>
    <t>Lápiz Negro Escolar Giotto Hb/ Nº2 Inicial X 12 Unidades | Mercado Libre</t>
  </si>
  <si>
    <t>ALOT (alotempresas.com.ar)</t>
  </si>
  <si>
    <t>RESMAS AUTOR A4 75G - C: 101078 / 101101 (ledesmapapel.com.ar)</t>
  </si>
  <si>
    <t>RESMAS AUTOR A4 80G - C: 101090 / 101092 (ledesmapapel.com.ar)</t>
  </si>
  <si>
    <t>Repuesto Para Carpeta N°3 Éxito Con Band X 480 Hojas Cuadric | Mercado Libre</t>
  </si>
  <si>
    <t>RESMAS AUTOR OFICIO 80G - C: 101093 - Ledesma Papel</t>
  </si>
  <si>
    <t>3 Rollos Papel Husares Duplicado Quimico 0262 Obra 76mm X30m | Mercado Libre</t>
  </si>
  <si>
    <t>144 Unidades Rollo Duplicado Químico 76x30 Husares 0263 | Mercado Libre</t>
  </si>
  <si>
    <t>pr1 x 3 u - pr3 x 144 u</t>
  </si>
  <si>
    <t>Sobres Bolsa Manila Madera 80grs 25x35 Cm Bolsa X250 Unid | Mercado Libre</t>
  </si>
  <si>
    <t>Tinta Opalo 999 - 60cc - Comprar en Sellos Diamante</t>
  </si>
  <si>
    <t>http://www.todoutiles.com.ar/abrochadoras-pinza-abrochadoras-pinza-abrochadoras-pinza-abrochadora-pinza-kangaro-10-50-cromada--det--172.P10</t>
  </si>
  <si>
    <t>https://www.redlibrera.com/p/abrochadora-kartec-pinza-50-pintada-cod.-2</t>
  </si>
  <si>
    <t>https://papeleriaentrerios.com/producto/abrochadora-grap-pinza-21-6-1018320</t>
  </si>
  <si>
    <t>https://libreriakoky.com/productos/abrochadora-pinza-kangaro-metalica-hp-45-p-broches-21-6/</t>
  </si>
  <si>
    <t>https://sifer.com.ar/product/abrochadora-grap-21-6-pintada/</t>
  </si>
  <si>
    <t>https://libreriaslader.mitiendanube.com/productos/adhesivo-vinilico-playcolor-250-grs/</t>
  </si>
  <si>
    <t>http://www.todoutiles.com.ar/almohadillas-almohadillas-almohadillas-almohadillas-almohadillas-almohadillas-almohadillas-almohadillas-almohadillas-almohadillas-almohadillas-almohadillas-almohadillas-almohadillas-almohadillas-almohadillas-almohadilla-pagoda-n-3-80-x-150---det--112.013</t>
  </si>
  <si>
    <t>https://www.somosnexo.com.ar/product-avios-bibliorato-oficio-rojo-2005081633382711.h</t>
  </si>
  <si>
    <t>http://www.todoutiles.com.ar/boligrafos-boligrafos-boligrafo-filgo-0-7mm-stick-rojo--det--152.SKFR</t>
  </si>
  <si>
    <t>https://articulo.mercadolibre.com.ar/MLA-920154348-roller-ball-filgo-super-ball-05-mm-colores-azul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118722538&amp;matt_product_id=MLA920154348&amp;matt_product_partition_id=893597949783&amp;matt_target_id=pla-893597949783&amp;gclid=EAIaIQobChMIk_HD2IHK8gIVkIeRCh3Uiw1TEAQYBiABEgLvVfD_BwE</t>
  </si>
  <si>
    <t>https://unipack.com.ar/producto/broche-mariposa-dorado-n8-40mm-5616/</t>
  </si>
  <si>
    <t>https://www.diquesrl.com.ar/static.php?section=detalle&amp;id=265</t>
  </si>
  <si>
    <t>https://www.elauditor.com.ar/index.php/carpeta-caratula-congreso-cartulina-oficio-celeste-240g.html.html</t>
  </si>
  <si>
    <t>https://www.elauditor.com.ar/index.php/carpeta-2-solapas-congreso-cartulina-a4-amarillo.html.html</t>
  </si>
  <si>
    <t>https://unipack.com.ar/producto/carpeta-osipel-a4-presentacion-240g-3520/</t>
  </si>
  <si>
    <t>https://www.redlibrera.com/p/carpeta-osi%252dpel-cartulina-3-solapas-oficio-240-grs.-rosa-x-50-unid.-cod.-534</t>
  </si>
  <si>
    <t>pr1 x 50 u</t>
  </si>
  <si>
    <t>https://articulo.mercadolibre.com.ar/MLA-756150823-carpeta-cartulina-caratula-congreso-240-g-amarilla-100u-_JM#position=15&amp;search_layout=stack&amp;type=item&amp;tracking_id=4f5f6649-b297-45b5-bb3b-ca8ba658fce9</t>
  </si>
  <si>
    <t>pr1 y 3 x 100 u</t>
  </si>
  <si>
    <t>https://www.libreriamaya.com.ar/LM-4901-Carpeta-colgante-nepaco-azul-marino</t>
  </si>
  <si>
    <t>https://www.planetoffice.com.ar/productDetail/00001380</t>
  </si>
  <si>
    <t>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839682087&amp;matt_product_partition_id=893597949783&amp;matt_target_id=pla-893597949783&amp;gclid=EAIaIQobChMIjJC1xcXR8gIVgRGRCh3GHwc6EAQYASABEgI-PvD_BwE</t>
  </si>
  <si>
    <t>https://www.redlibrera.com/p/carpeta-util-of-fibra-negra-oficio-2-x-40-cod.-c2441</t>
  </si>
  <si>
    <t xml:space="preserve">PRECIOS DE REFERENCIA  DE ARTS. DE LIBRERIA - PROCESO  10606-0003-LPU21- ACUERDO MARCO 10606-11-AM21 -EX-2021-00532540- -GDEMZA-DGCPYGB#MHYF
</t>
  </si>
  <si>
    <t>https://www.librerialerma.com.ar/productos/carpeta-oficio-fibra-negra-util-of/</t>
  </si>
  <si>
    <t>https://www.libreriaguemes.com.ar/productos/carpeta-fondo-opaco-tapa-transparente-t-a4-dunson/</t>
  </si>
  <si>
    <t>https://www.somosnexo.com.ar/shop?buscado=luma+color+amarillo</t>
  </si>
  <si>
    <t>https://www.libreriamaya.com.ar/LM-8253-Cartulina-Luma-amarillo</t>
  </si>
  <si>
    <t>https://www.somosnexo.com.ar/product-luma-cartulina-color-celeste-2008011828108085.h</t>
  </si>
  <si>
    <t>https://fscontenidos.mercadoshops.com.ar/MLA-676462524-cinta-de-papel-enmascarar-azul-rapifix-48mm-x-50m-pack-x-6-u-_JM</t>
  </si>
  <si>
    <t>PR1 X 9 rollos -pr.2 y3 x 6 rollos</t>
  </si>
  <si>
    <t>https://www.librerialerma.com.ar/productos/cintas-adhesivas-auca-48x50/</t>
  </si>
  <si>
    <t>https://articulo.mercadolibre.com.ar/MLA-666502316-rollo-cinta-embalaje-pvc-48-x-40-mts-adelbras-transparente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114669637&amp;matt_product_id=MLA666502316&amp;matt_product_partition_id=420985601641&amp;matt_target_id=pla-420985601641&amp;gclid=EAIaIQobChMI0p_FtYDe8gIVhwqRCh3IvgfdEAQYASABEgKCh_D_BwE</t>
  </si>
  <si>
    <t>https://articulo.mercadolibre.com.ar/MLA-931677816-cinta-pack-adhesiva-stiko-48-mm-x-40-metros-transparente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171913649&amp;matt_product_id=MLA931677816&amp;matt_product_partition_id=420985601641&amp;matt_target_id=aud-415044759576:pla-420985601641&amp;gclid=EAIaIQobChMIi5fW3oPe8gIVEozICh1KhApkEAYYASABEgJdQ_D_BwE</t>
  </si>
  <si>
    <t>https://www.librerialerma.com.ar/productos/cinta-de-papel-auca/</t>
  </si>
  <si>
    <t>https://www.alot.com.ar/ciaxxp18-cinta-adhesiva-de-papel-auca-18-mm-x-50-mts-/p?idsku=1663&amp;gclid=EAIaIQobChMIzfiKrYXe8gIVTIGRCh0MiAMqEAYYAyABEgIO8vD_BwE</t>
  </si>
  <si>
    <t>https://www.ramospapeleria.com.ar/producto/cinta-para-enmascarar-stiko-24x50/87506</t>
  </si>
  <si>
    <t>https://articulo.mercadolibre.com.ar/MLA-876112910-cuaderno-triunfante-cespiral-x-80h-ray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335911413&amp;matt_product_id=MLA876112910&amp;matt_product_partition_id=893597949783&amp;matt_target_id=aud-415044759576:pla-893597949783&amp;gclid=EAIaIQobChMImZq5v4ve8gIVDgaRCh1dqw9eEAYYBSABEgKbrfD_BwE</t>
  </si>
  <si>
    <t>https://www.clipslibreria.com.ar/productos/cuaderno-potosi-x-84-c-espiral-16-x-21/</t>
  </si>
  <si>
    <t>https://articulo.mercadolibre.com.ar/MLA-870719415-cuaderno-america-16-x-21cm-cespiral-tapa-carton-84-hojas-_JM?searchVariation=60930564125#searchVariation=60930564125&amp;position=2&amp;search_layout=grid&amp;type=item&amp;tracking_id=5dd3746a-4fdb-467c-907e-871bf651fb3d</t>
  </si>
  <si>
    <t>https://www.alot.com.ar/cueglcr9-cuaderno-escolar-gloria-16-x-21-cm-para-forrar-tapa-dura-84-hojas-cuadriculadas/p?idsku=9015&amp;gclid=EAIaIQobChMIsvam1Y_e8gIVigSRCh2EaQ02EAYYBCABEgJE0vD_BwE</t>
  </si>
  <si>
    <t>https://articulo.mercadolibre.com.ar/MLA-876384441-cuaderno-potosi-tapa-dura-x-1-u-84-hojas-16x21-_JM#position=5&amp;search_layout=stack&amp;type=item&amp;tracking_id=57cb055b-4227-4b30-bed4-5afc05e30bb6</t>
  </si>
  <si>
    <t>http://www.artcopy.com.ar/pegasola/etiquetas-pegasola-n%C2%B0-3024</t>
  </si>
  <si>
    <t>https://articulo.mercadolibre.com.ar/MLA-836854333-marcador-fibra-escolar-ezco-largo-al-agua-x-6-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836854333&amp;matt_product_partition_id=893597949783&amp;matt_target_id=pla-893597949783&amp;gclid=EAIaIQobChMI0__-y6vg8gIVlYORCh380AwsEAQYAyABEgIWL_D_BwE</t>
  </si>
  <si>
    <t>https://www.sinrivalsanluis.com/product-page/fibra-escolar-ezco-x6</t>
  </si>
  <si>
    <t>https://articulo.mercadolibre.com.ar/MLA-916558372-folio-luma-a4-x100-equipo-comercial-extra-pp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152213967&amp;matt_product_id=MLA916558372&amp;matt_product_partition_id=893597949783&amp;matt_target_id=aud-415044759576:pla-893597949783&amp;gclid=EAIaIQobChMIi6em4bbg8gIVkYKRCh04tQkkEAQYASABEgJnUvD_BwE</t>
  </si>
  <si>
    <t xml:space="preserve"> p.r.1 al 3 x 100</t>
  </si>
  <si>
    <t>https://articulo.mercadolibre.com.ar/MLA-644872899-resma-papel-continuo-12-x-25-x-1000-ledesma-microcent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114669637&amp;matt_product_id=MLA644872899&amp;matt_product_partition_id=893597949783&amp;matt_target_id=aud-415044759576:pla-893597949783&amp;gclid=EAIaIQobChMIv73Srbng8gIVFAaRCh3opgYMEAQYASABEgIR5fD_BwE</t>
  </si>
  <si>
    <t>https://www.libreriaintegral.com/productos/lapiz-filgo-pinto-hb-n2/</t>
  </si>
  <si>
    <t>https://graficatonner.mitiendanube.com/productos/lapiz-negro-filgo-n2-hb/</t>
  </si>
  <si>
    <t>https://www.officenow.com.ar/productos/marcador-para-pizarra-filgo-068-negro/</t>
  </si>
  <si>
    <t>https://libreriaelombu.com/producto/marcador-negro-para-pizarra-filgo-x1/</t>
  </si>
  <si>
    <t>https://articulo.mercadolibre.com.ar/MLA-691238975-marcador-permanente-filgo-061-punta-redond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691238975&amp;matt_product_partition_id=893597949783&amp;matt_target_id=aud-415044759576:pla-893597949783&amp;gclid=EAIaIQobChMIp76_wdHg8gIVARKRCh3EnwwREAQYBSABEgJhIvD_BwE</t>
  </si>
  <si>
    <t>https://articulo.mercadolibre.com.ar/MLA-881701715-marcadores-resaltadores-filgo-lighter-fine-fluo-amarillo-x1-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881701715&amp;matt_product_partition_id=893597949783&amp;matt_target_id=aud-415044759576:pla-893597949783&amp;gclid=EAIaIQobChMIpM26oNLg8gIVjIORCh08tAEBEAQYASABEgLv9PD_BwE</t>
  </si>
  <si>
    <t>https://articulo.mercadolibre.com.ar/MLA-900742464-marcador-resaltador-filgo-fluo-x-unida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272414195&amp;matt_product_id=MLA900742464&amp;matt_product_partition_id=893597949783&amp;matt_target_id=pla-893597949783&amp;gclid=EAIaIQobChMI5KbvrODi8gIVyVByCh2sFAJ8EAQYBSABEgLtG_D_BwE</t>
  </si>
  <si>
    <t>https://articulo.mercadolibre.com.ar/MLA-904864235-resaltador-textmarker-filgo-celeste-flu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244144074&amp;matt_product_id=MLA904864235&amp;matt_product_partition_id=893597949783&amp;matt_target_id=pla-893597949783&amp;gclid=EAIaIQobChMI5KbvrODi8gIVyVByCh2sFAJ8EAQYBCABEgJ8nvD_BwE</t>
  </si>
  <si>
    <t>https://www.alot.com.ar/resfkx12tmfa-resaltador-text-marker-amarillo-fluo-presentacion-x-unidad-/p</t>
  </si>
  <si>
    <t>.</t>
  </si>
  <si>
    <t>https://www.ledesmapapel.com.ar/productos/resmas-autor-oficio-75g-c-101087/?variant=55355137</t>
  </si>
  <si>
    <t>https://articulo.mercadolibre.com.ar/MLA-691499851-perforadora-papel-hojas-kangaro-480-12-hjs-calidad-premium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691499851&amp;matt_product_partition_id=893597949783&amp;matt_target_id=aud-415044759576:pla-893597949783&amp;gclid=EAIaIQobChMIkc6iiO3i8gIVihCRCh1cbwZAEAQYAyABEgJT-vD_BwE</t>
  </si>
  <si>
    <t>https://articulo.mercadolibre.com.ar/MLA-885207726-perforadora-kangaro-dp-480-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265785417&amp;matt_product_id=MLA885207726&amp;matt_product_partition_id=893597949783&amp;matt_target_id=pla-893597949783&amp;gclid=EAIaIQobChMIq4b33e3i8gIVhoiRCh08PQ3HEAQYASABEgLpcPD_BwE</t>
  </si>
  <si>
    <t>https://www.libreriaofistore.com.ar/productos/regla-acrilico-verde-pizzini-30-cm-3406/</t>
  </si>
  <si>
    <t>https://articulo.mercadolibre.com.ar/MLA-935243843-sobre-blanco-bolsa-a4-229-x-324cm-medoro-2722-blister-x-10-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114669637&amp;matt_product_id=MLA935243843&amp;matt_product_partition_id=893597949783&amp;matt_target_id=aud-415044759576:pla-893597949783&amp;gclid=EAIaIQobChMImNOh4PLi8gIVhRCRCh0KDAAoEAQYBCABEgKq0fD_BwE</t>
  </si>
  <si>
    <t>https://articulo.mercadolibre.com.ar/MLA-885006138-sobre-medoro-a4-24x30cm-art-2677-obra-primera-x10-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475787523&amp;matt_product_id=MLA885006138&amp;matt_product_partition_id=893597949783&amp;matt_target_id=pla-893597949783&amp;gclid=EAIaIQobChMIxpbNg_Pi8gIVirjICh0f1gEtEAQYAiABEgIJUPD_BwE</t>
  </si>
  <si>
    <t>https://articulo.mercadolibre.com.ar/MLA-933541877-sobre-medoro-a4-24x30cm-art-2677-obra-primera-x50-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474846834&amp;matt_product_id=MLA933541877&amp;matt_product_partition_id=893597949783&amp;matt_target_id=aud-415044759576:pla-893597949783&amp;gclid=EAIaIQobChMIxJaHg_Xi8gIVjgyRCh2Dyw0sEAYYASABEgI7v_D_BwE</t>
  </si>
  <si>
    <t>pr1 y 2 x 10 u - pr3 x 50</t>
  </si>
  <si>
    <t>p.r.1  y 3 x 100- pr2 x 250 u -</t>
  </si>
  <si>
    <t>https://articulo.mercadolibre.com.ar/MLA-674032012-medoro-6308-sobre-comercial-x20-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136111214&amp;matt_product_id=MLA674032012&amp;matt_product_partition_id=893597949783&amp;matt_target_id=aud-415044759576:pla-893597949783&amp;gclid=EAIaIQobChMIwLrwvffi8gIVhIiRCh3CdAEpEAQYASABEgLzIfD_BwE</t>
  </si>
  <si>
    <t>https://www.alot.com.ar/sclmd1670-sobres-comerciales-medoro-papel-obra-65-g-11-4-x-16-2-cm-pack-x-20-unidades/p?idsku=5817&amp;gclid=EAIaIQobChMIwLrwvffi8gIVhIiRCh3CdAEpEAQYBCABEgJ9fPD_BwE</t>
  </si>
  <si>
    <t xml:space="preserve">P.R.1  y 3 x 20 - pr 2 x 500. </t>
  </si>
  <si>
    <t>https://www.planetoffice.com.ar/productDetail/00002091</t>
  </si>
  <si>
    <t>pr1 x 50 - p.r.2y 3x 100</t>
  </si>
  <si>
    <t>PRECIOS DE REFERENCIA RENGLÓN 81 - SEPTIEMBRE  2021</t>
  </si>
  <si>
    <t>https://articulo.mercadolibre.com.ar/MLA-831722288-cartuchera-canopla-1-cierre-de-lon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364683569&amp;matt_product_id=MLA831722288&amp;matt_product_partition_id=893597949783&amp;matt_target_id=aud-415044759576:pla-893597949783&amp;gclid=EAIaIQobChMI0vft1ofj8gIVTIGRCh0CBQJxEAYYBCABEgLa2vD_BwE</t>
  </si>
  <si>
    <t>750150353.1</t>
  </si>
  <si>
    <t>SELLO AUTOMATICO CON/SIN ACCESORIOS Presentacion: UNIDAD</t>
  </si>
  <si>
    <t>SHINY</t>
  </si>
  <si>
    <t>FECHA DE APERTURA: 18/02/2021  - ADJUDICADO: 02/03/2021 -  PRECIOS  DE MERCADO TOMADOS EN  NOVIEMBRE 2021</t>
  </si>
  <si>
    <t>https://www.libreriaelcolegio.com.ar/adhesivo-vinilico-tintoretto-250-grs--det--7796569300349</t>
  </si>
  <si>
    <t>https://www.alot.com.ar/almpy3-almohadilla-para-sellos-pagoda-n-3/p?idsku=66&amp;gclid=EAIaIQobChMIx9nR3rf38wIVhhGRCh3sOws2EAQYAyABEgLHhvD_BwE</t>
  </si>
  <si>
    <t>https://www.libreriacopiartemoron.com.ar/productos/bibliorato-oficio-forrado-avios/</t>
  </si>
  <si>
    <t>https://articulo.mercadolibre.com.ar/MLA-876603293-biblioratos-a4-avios-de-pvc-de-colores-lomo-angosto-_JM?searchVariation=63286785868#searchVariation=63286785868&amp;position=17&amp;search_layout=grid&amp;type=item&amp;tracking_id=83ce807c-0d3d-4c07-9fb1-509545c69358</t>
  </si>
  <si>
    <t>https://www.officeland.com.ar/productos/boligrafo-bic-round-stic-x-unidad/</t>
  </si>
  <si>
    <t>https://www.ramospapeleria.com.ar/producto/boligrafo-filgo-stick-026-1mm-negro/84586</t>
  </si>
  <si>
    <t>http://ofitessen.com/product/boligrafo-bic-round-stic-negro-1-0mm/</t>
  </si>
  <si>
    <t>https://articulo.mercadolibre.com.ar/MLA-863802841-boligrafos-filgo-superball-05-azul-_JM?searchVariation=58541133634#searchVariation=58541133634&amp;position=17&amp;search_layout=stack&amp;type=item&amp;tracking_id=815b6c49-cf2e-44da-a2a6-73330172a264</t>
  </si>
  <si>
    <t>https://libreriasanpablo.com.ar/producto/10273/broche-abrochgrap-10-50-x-1000-art559</t>
  </si>
  <si>
    <t>https://articulo.mercadolibre.com.ar/MLA-898083344-carpetas-presentacion-base-opaca-a4-tapa-transparente-x12-u-_JM?searchVariation=68900231148#searchVariation=68900231148&amp;position=2&amp;search_layout=grid&amp;type=item&amp;tracking_id=8938cba5-d0ff-47a9-bd49-fa5d698021f1</t>
  </si>
  <si>
    <t>pr3 x12 u</t>
  </si>
  <si>
    <t>https://articulo.mercadolibre.com.ar/MLA-839682800-5-cartuchera-tipo-sobre-1-cierre-escolar-economica-colores-_JM?searchVariation=50842646552#searchVariation=50842646552&amp;position=4&amp;search_layout=grid&amp;type=item&amp;tracking_id=ca0b47e7-1590-4a3e-a336-5599cdcb70ab</t>
  </si>
  <si>
    <t xml:space="preserve"> -pr2 x 5 y  pr3 x 12</t>
  </si>
  <si>
    <t>https://bgelectronica.mercadoshops.com.ar/MLA-873861175-cinta-de-papel-enmascarar-pintor-stiko-18mm-x-50mts-_JM</t>
  </si>
  <si>
    <t>STIKO</t>
  </si>
  <si>
    <t>https://bgelectronica.mercadoshops.com.ar/MLA-873860480-cinta-de-papel-enmascarar-pintor-stiko-24mm-x-50mts-_JM</t>
  </si>
  <si>
    <t>https://planetalibreria.mercadoshops.com.ar/MLA-898462246-cinta-de-papel-enmascarar-pintor-stiko-24-mm-x-50-metros-_JM</t>
  </si>
  <si>
    <t>https://articulo.mercadolibre.com.ar/MLA-1109977156-corrector-cinta-correctora-filgo-correct-line-5mm-6-metr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145140181&amp;matt_product_id=MLA1109977156&amp;matt_product_partition_id=1479106972557&amp;matt_target_id=aud-415044759576:pla-1479106972557&amp;gclid=EAIaIQobChMIpfazx8P88wIVAgaICR3MjQYDEAYYAiABEgJJKPD_BwE</t>
  </si>
  <si>
    <t>https://articulo.mercadolibre.com.ar/MLA-933537431-cinta-correctora-filgo-correct-line-6-metros-x-unid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474846834&amp;matt_product_id=MLA933537431&amp;matt_product_partition_id=1479106972557&amp;matt_target_id=aud-415044759576:pla-1479106972557&amp;gclid=EAIaIQobChMIpfazx8P88wIVAgaICR3MjQYDEAYYBiABEgIn4vD_BwE</t>
  </si>
  <si>
    <t>pr1 al 3 x 6 mts.. El CI no especifica medida</t>
  </si>
  <si>
    <t>https://bahiaoffice.com/correctores/1199-cinta-correctora-filgo-5mm-x-6-mts.html</t>
  </si>
  <si>
    <t>https://universodevariedades.com.ar/producto/cuadernos-tapa-flexible-con-espiral-16-x-21-cm-potosi-cuadriculado-84hjs/</t>
  </si>
  <si>
    <t>LEDESMA</t>
  </si>
  <si>
    <t>https://platerito.com.ar/productos/cuaderno-a4-design-con-espiral-84-hojas-ledesma/</t>
  </si>
  <si>
    <t>https://www.alot.com.ar/cueleex-cuaderno-con-espiral-executive-a4-cuadriculado-84-hojas/p</t>
  </si>
  <si>
    <t>https://www.mayoristaenonce.com.ar/producto/cuaderno-x84-hojas-ralladas-aranan-rosa-maraton-hl/</t>
  </si>
  <si>
    <t>https://articulo.mercadolibre.com.ar/MLA-886025979-etiquetas-pegasola-modelo-3030-33-x-75-m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121855339&amp;matt_product_id=MLA886025979&amp;matt_product_partition_id=1412411054060&amp;matt_target_id=aud-415044759576:pla-1412411054060&amp;gclid=Cj0KCQjw8p2MBhCiARIsADDUFVHAFZhAYH44i-C7mnDxonFqHiOyNn-CMKssZId00oxeOn6nXEzdkNcaApB7EALw_wcB</t>
  </si>
  <si>
    <t>https://articulo.mercadolibre.com.ar/MLA-850836214-etiquetas-pegasola-caja-x-30-planchas-todos-los-model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502106904&amp;matt_product_id=MLA850836214&amp;matt_product_partition_id=1479106972557&amp;matt_target_id=aud-415044759576:pla-1479106972557&amp;gclid=Cj0KCQjw8p2MBhCiARIsADDUFVFiwi-1LCEaUIhCF1_taLm13ZzstaphMObuHmAV-Lhs6bEsOpgLk8AaAiDaEALw_wcB</t>
  </si>
  <si>
    <t>https://articulo.mercadolibre.com.ar/MLA-655062801-folios-oficio-calidad-superior-x-100-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115447282&amp;matt_product_id=MLA655062801&amp;matt_product_partition_id=1412411054060&amp;matt_target_id=aud-415044759576:pla-1412411054060&amp;gclid=Cj0KCQjw8p2MBhCiARIsADDUFVEiPXTyvMOuAw5tbUacYoLBlJbiyfemBodjklZEYpeiUgkTpMwU9gkaAiqdEALw_wcB</t>
  </si>
  <si>
    <t>https://articulo.mercadolibre.com.ar/MLA-670927079-lapiz-lapices-filgo-sigma-color-caja-x12-colores-cort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121809049&amp;matt_product_id=MLA670927079&amp;matt_product_partition_id=1412411054060&amp;matt_target_id=aud-415044759576:pla-1412411054060&amp;gclid=Cj0KCQjw8p2MBhCiARIsADDUFVFbwzpxxhgamMOpbYHjkCVWW3hHP0dy-1mvUbds9lYxpz49VbZCQywaAoiKEALw_wcB</t>
  </si>
  <si>
    <t>https://articulo.mercadolibre.com.ar/MLA-868729684-lapices-de-colores-cortos-filgo-x12-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472209402&amp;matt_product_id=MLA868729684&amp;matt_product_partition_id=1479106972557&amp;matt_target_id=aud-415044759576:pla-1479106972557&amp;gclid=Cj0KCQjw8p2MBhCiARIsADDUFVFHm7W5D-ZiOd7ppvp9wU_aomK0074jNyM4lFRHmH6GiJZZtzZDHCsaAoWmEALw_wcB</t>
  </si>
  <si>
    <t>https://bahiaoffice.com/correctores/882-lapiz-corrector-filgo-7-ml.html</t>
  </si>
  <si>
    <t>https://articulo.mercadolibre.com.ar/MLA-883112427-exito-repuesto-n3-caja-familiar-480-hojas-cuadriculad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244123743&amp;matt_product_id=MLA883112427&amp;matt_product_partition_id=1479106972557&amp;matt_target_id=aud-415044759576:pla-1479106972557&amp;gclid=Cj0KCQjw8p2MBhCiARIsADDUFVGYnAN3sCzlLZghxAui77UVr-nid6N9dw8kgoI0UemX8nUPrpIwnd8aAgq7EALw_wcB</t>
  </si>
  <si>
    <t>https://articulo.mercadolibre.com.ar/MLA-870572029-perforadora-de-papel-kangaro-dp-480-1503049-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244387025&amp;matt_product_id=MLA870572029&amp;matt_product_partition_id=1479106972557&amp;matt_target_id=aud-415044759576:pla-1479106972557&amp;gclid=Cj0KCQjw8p2MBhCiARIsADDUFVGGOnSyk-M8t_ZJeLCYXottVAa1Q3hi7_9d8nGdK2oFgNAYWtL_fMMaApP6EALw_wcB</t>
  </si>
  <si>
    <t>https://www.alot.com.ar/regpz30cm-regla-pizzini-verde-30-cm/p</t>
  </si>
  <si>
    <t>https://articulo.mercadolibre.com.ar/MLA-933546665-sobre-medoro-25x35cm-art-2668-manila-caja-x250-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474846834&amp;matt_product_id=MLA933546665&amp;matt_product_partition_id=1479106972557&amp;matt_target_id=aud-415044759576:pla-1479106972557&amp;gclid=EAIaIQobChMI3u3XhdWI9AIVQQeRCh25kwJEEAYYAyABEgLqMfD_BwE</t>
  </si>
  <si>
    <t>https://articulo.mercadolibre.com.ar/MLA-879877766-tijera-olami-21cm-standard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173945467&amp;matt_product_id=MLA879877766&amp;matt_product_partition_id=1403869200214&amp;matt_target_id=aud-415044759576:pla-1403869200214&amp;gclid=EAIaIQobChMI79y04tqI9AIVyQmRCh3NSQMKEAYYASABEgLenvD_BwE</t>
  </si>
  <si>
    <t>pr1 cja. X 12 u</t>
  </si>
  <si>
    <t>https://articulo.mercadolibre.com.ar/MLA-836036762-caja-12-lapices-grafito-hb-n2-ecologico-lapiz-ezco-delmy-_JM#position=39&amp;search_layout=grid&amp;type=item&amp;tracking_id=e3c5e73e-3015-439e-9140-36ce91f54e5f</t>
  </si>
  <si>
    <t>https://articulo.mercadolibre.com.ar/MLA-932417791-lapices-de-color-ezco-x-12-colores-largos-lapiz-mit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243060878&amp;matt_product_id=MLA932417791&amp;matt_product_partition_id=1479106972557&amp;matt_target_id=aud-415044759576:pla-1479106972557&amp;gclid=EAIaIQobChMIkKvUsN-I9AIVwYORCh0LLA4qEAYYBiABEgLgrvD_BwE</t>
  </si>
  <si>
    <t>https://articulo.mercadolibre.com.ar/MLA-923920923-boligrafo-filgo-stick-fine-026-07-azul-combo-x10-uni-filg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275130270&amp;matt_product_id=MLA923920923&amp;matt_product_partition_id=1479106972557&amp;matt_target_id=aud-415044759576:pla-1479106972557&amp;gclid=EAIaIQobChMIzrfk4d-I9AIVEMDICh3FdAAgEAYYAyABEgJAg_D_BwE</t>
  </si>
  <si>
    <t>https://www.distribuidorapilita.com.ar/index.php?route=product/product&amp;product_id=3227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</si>
</sst>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92D05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Border="1"/>
    <xf numFmtId="0" fontId="0" fillId="0" borderId="1" xfId="0" applyBorder="1"/>
    <xf numFmtId="0" fontId="4" fillId="0" borderId="1" xfId="1" applyFill="1" applyBorder="1"/>
    <xf numFmtId="0" fontId="4" fillId="0" borderId="1" xfId="1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/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0" fillId="0" borderId="1" xfId="0" applyFill="1" applyBorder="1" applyAlignment="1">
      <alignment horizontal="justify" vertical="top" wrapText="1"/>
    </xf>
    <xf numFmtId="164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164" fontId="3" fillId="7" borderId="1" xfId="0" applyNumberFormat="1" applyFont="1" applyFill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0" fillId="0" borderId="1" xfId="0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 applyProtection="1">
      <alignment horizontal="center" vertical="center"/>
    </xf>
    <xf numFmtId="0" fontId="4" fillId="0" borderId="0" xfId="1" applyFill="1" applyBorder="1"/>
    <xf numFmtId="0" fontId="4" fillId="0" borderId="0" xfId="1" applyBorder="1"/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vertical="center"/>
    </xf>
    <xf numFmtId="0" fontId="4" fillId="0" borderId="0" xfId="1" applyBorder="1" applyAlignment="1">
      <alignment vertical="center"/>
    </xf>
    <xf numFmtId="0" fontId="4" fillId="4" borderId="0" xfId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164" fontId="4" fillId="0" borderId="0" xfId="1" applyNumberFormat="1" applyFill="1" applyBorder="1" applyAlignment="1">
      <alignment horizontal="center" vertical="center"/>
    </xf>
    <xf numFmtId="164" fontId="0" fillId="0" borderId="0" xfId="0" applyNumberFormat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7" fillId="0" borderId="1" xfId="0" applyFont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top" wrapText="1"/>
    </xf>
    <xf numFmtId="0" fontId="4" fillId="0" borderId="0" xfId="1"/>
    <xf numFmtId="0" fontId="0" fillId="0" borderId="4" xfId="0" applyBorder="1"/>
    <xf numFmtId="164" fontId="3" fillId="0" borderId="6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164" fontId="3" fillId="8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ill="1" applyBorder="1" applyAlignment="1">
      <alignment vertical="center"/>
    </xf>
    <xf numFmtId="0" fontId="4" fillId="0" borderId="0" xfId="1" applyFill="1"/>
    <xf numFmtId="0" fontId="4" fillId="0" borderId="1" xfId="1" applyFill="1" applyBorder="1" applyAlignment="1">
      <alignment wrapText="1"/>
    </xf>
    <xf numFmtId="0" fontId="0" fillId="5" borderId="0" xfId="0" applyFill="1"/>
    <xf numFmtId="164" fontId="3" fillId="2" borderId="1" xfId="0" applyNumberFormat="1" applyFont="1" applyFill="1" applyBorder="1"/>
    <xf numFmtId="164" fontId="0" fillId="2" borderId="0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ifer.com.ar/product/lapiz-simball-triangular-largo-12-unid/" TargetMode="External"/><Relationship Id="rId117" Type="http://schemas.openxmlformats.org/officeDocument/2006/relationships/hyperlink" Target="https://www.redlibrera.com/p/carpeta-util-of-fibra-negra-oficio-2-x-40-cod.-c2441" TargetMode="External"/><Relationship Id="rId21" Type="http://schemas.openxmlformats.org/officeDocument/2006/relationships/hyperlink" Target="https://articulo.mercadolibre.com.ar/MLA-899653432-cuaderno-espiral-tapa-dura-a4-economico-120-hojas-asamblea-_JM?searchVariation=69700385643" TargetMode="External"/><Relationship Id="rId42" Type="http://schemas.openxmlformats.org/officeDocument/2006/relationships/hyperlink" Target="https://www.elnuevopalacio.com.ar/producto/adhesivo-vinilico-maxxum-x-250-gr/" TargetMode="External"/><Relationship Id="rId47" Type="http://schemas.openxmlformats.org/officeDocument/2006/relationships/hyperlink" Target="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" TargetMode="External"/><Relationship Id="rId63" Type="http://schemas.openxmlformats.org/officeDocument/2006/relationships/hyperlink" Target="https://www.elauditor.com.ar/index.php/carpeta-colgante-nepaco-oficio-naranja.html.html" TargetMode="External"/><Relationship Id="rId68" Type="http://schemas.openxmlformats.org/officeDocument/2006/relationships/hyperlink" Target="https://planetalibreria.mercadoshops.com.ar/MLA-861215295-pack-combo-cinta-adhesiva-condor-18-mm-x-25-m-x-10-unidades-_JM" TargetMode="External"/><Relationship Id="rId84" Type="http://schemas.openxmlformats.org/officeDocument/2006/relationships/hyperlink" Target="https://articulo.mercadolibre.com.ar/MLA-880065834-lapiz-de-color-corto-ezco-mi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0065834&amp;matt_product_partition_id=893597949783&amp;matt_target_id=pla-893597949783&amp;gclid=EAIaIQobChMIw6HV8ZC_8AIVuQWICR3UigVbEAQYAiABEgKfufD_BwE" TargetMode="External"/><Relationship Id="rId89" Type="http://schemas.openxmlformats.org/officeDocument/2006/relationships/hyperlink" Target="https://inkgenio.com.ar/inicio/10149-lapiz-corrector-ezco-9ml-3666663060040.html" TargetMode="External"/><Relationship Id="rId112" Type="http://schemas.openxmlformats.org/officeDocument/2006/relationships/hyperlink" Target="https://articulo.mercadolibre.com.ar/MLA-622812532-sobres-bolsa-manila-madera-80grs-25x35-cm-bolsa-x250-unid-_JM?variation=36921083906" TargetMode="External"/><Relationship Id="rId133" Type="http://schemas.openxmlformats.org/officeDocument/2006/relationships/hyperlink" Target="https://www.diquesrl.com.ar/static.php?section=detalle&amp;id=265" TargetMode="External"/><Relationship Id="rId138" Type="http://schemas.openxmlformats.org/officeDocument/2006/relationships/hyperlink" Target="https://www.libreriamaya.com.ar/LM-4901-Carpeta-colgante-nepaco-azul-marino" TargetMode="External"/><Relationship Id="rId154" Type="http://schemas.openxmlformats.org/officeDocument/2006/relationships/hyperlink" Target="https://www.alot.com.ar/sclmd1670-sobres-comerciales-medoro-papel-obra-65-g-11-4-x-16-2-cm-pack-x-20-unidades/p?idsku=5817&amp;gclid=EAIaIQobChMIwLrwvffi8gIVhIiRCh3CdAEpEAQYBCABEgJ9fPD_BwE" TargetMode="External"/><Relationship Id="rId16" Type="http://schemas.openxmlformats.org/officeDocument/2006/relationships/hyperlink" Target="https://papeleriaentrerios.com/producto/carpeta-cartulina-oficio-rosa-51214633" TargetMode="External"/><Relationship Id="rId107" Type="http://schemas.openxmlformats.org/officeDocument/2006/relationships/hyperlink" Target="https://www.cartuchosyalgomas.com/detalle-46331-Resma-Ledesma-Autor-Oficio-75-grs.-500-hojas.htm" TargetMode="External"/><Relationship Id="rId11" Type="http://schemas.openxmlformats.org/officeDocument/2006/relationships/hyperlink" Target="https://papeleriaentrerios.com/producto/bibliorato-oficio-pvc-ancho-negro-1016890" TargetMode="External"/><Relationship Id="rId32" Type="http://schemas.openxmlformats.org/officeDocument/2006/relationships/hyperlink" Target="https://www.libreriamaya.com.ar/LM-7579-Resma-Autor-oficio-80g" TargetMode="External"/><Relationship Id="rId37" Type="http://schemas.openxmlformats.org/officeDocument/2006/relationships/hyperlink" Target="https://papeleriaentrerios.com/producto/tijera-maped-essentials-green-office-21-cm-51084243" TargetMode="External"/><Relationship Id="rId53" Type="http://schemas.openxmlformats.org/officeDocument/2006/relationships/hyperlink" Target="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" TargetMode="External"/><Relationship Id="rId58" Type="http://schemas.openxmlformats.org/officeDocument/2006/relationships/hyperlink" Target="https://www.elestanco.com.ar/catalog/product/view/id/9576/s/broches-n%C2%BA-24-6-%28x1000%29-olami/category/99/" TargetMode="External"/><Relationship Id="rId74" Type="http://schemas.openxmlformats.org/officeDocument/2006/relationships/hyperlink" Target="http://libreriamaya.com.ar/LM-8098-Cuaderno-Asamblea-16-x-21-cm-x-120-hojas-rayadas" TargetMode="External"/><Relationship Id="rId79" Type="http://schemas.openxmlformats.org/officeDocument/2006/relationships/hyperlink" Target="https://articulo.mercadolibre.com.ar/MLA-871674250-formulario-continuo-12x25-obra-70grs-1000-hojas-_JM?variation=61305701561" TargetMode="External"/><Relationship Id="rId102" Type="http://schemas.openxmlformats.org/officeDocument/2006/relationships/hyperlink" Target="https://www.ledesmapapel.com.ar/productos/resmas-autor-a4-75g-c-101078-101101/?variant=55355210" TargetMode="External"/><Relationship Id="rId123" Type="http://schemas.openxmlformats.org/officeDocument/2006/relationships/hyperlink" Target="https://www.alot.com.ar/regpzcri30c-regla-pizzini-cristal-30-cm/p?idsku=5500&amp;gclid=EAIaIQobChMIndKpxe_i8gIVSQuRCh0JawYdEAYYBSABEgJa-vD_BwE" TargetMode="External"/><Relationship Id="rId128" Type="http://schemas.openxmlformats.org/officeDocument/2006/relationships/hyperlink" Target="https://libreriakoky.com/productos/abrochadora-pinza-kangaro-metalica-hp-45-p-broches-21-6/" TargetMode="External"/><Relationship Id="rId144" Type="http://schemas.openxmlformats.org/officeDocument/2006/relationships/hyperlink" Target="https://www.somosnexo.com.ar/product-luma-cartulina-color-celeste-2008011828108085.h" TargetMode="External"/><Relationship Id="rId149" Type="http://schemas.openxmlformats.org/officeDocument/2006/relationships/hyperlink" Target="https://www.ramospapeleria.com.ar/producto/cinta-para-enmascarar-stiko-24x50/87506" TargetMode="External"/><Relationship Id="rId5" Type="http://schemas.openxmlformats.org/officeDocument/2006/relationships/hyperlink" Target="https://unipack.com.ar/producto/lapiz-color-ezco-largo-x-12u-2352/" TargetMode="External"/><Relationship Id="rId90" Type="http://schemas.openxmlformats.org/officeDocument/2006/relationships/hyperlink" Target="https://www.redlibrera.com/p/libro-potosi-actas-corona-2-manos-cod.-091216" TargetMode="External"/><Relationship Id="rId95" Type="http://schemas.openxmlformats.org/officeDocument/2006/relationships/hyperlink" Target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 TargetMode="External"/><Relationship Id="rId22" Type="http://schemas.openxmlformats.org/officeDocument/2006/relationships/hyperlink" Target="https://articulo.mercadolibre.com.ar/MLA-881466941-caja-de-etiquetas-autoadhesivas-pegasola-3024-x630u-_JM" TargetMode="External"/><Relationship Id="rId27" Type="http://schemas.openxmlformats.org/officeDocument/2006/relationships/hyperlink" Target="https://sifer.com.ar/product/marc-edding-pizarra-e-360-negro-c-u/" TargetMode="External"/><Relationship Id="rId43" Type="http://schemas.openxmlformats.org/officeDocument/2006/relationships/hyperlink" Target="https://unipack.com.ar/producto/almohadilla-para-sello-sta-n3-14x10-7679/" TargetMode="External"/><Relationship Id="rId48" Type="http://schemas.openxmlformats.org/officeDocument/2006/relationships/hyperlink" Target="https://www.veronesiweb.com/boligrafos/839/boligrafo-t-grueso-bp-sk-b-azul-filgo.html" TargetMode="External"/><Relationship Id="rId64" Type="http://schemas.openxmlformats.org/officeDocument/2006/relationships/hyperlink" Target="https://articulo.mercadolibre.com.ar/MLA-839683035-12-cartuchera-tipo-sobre-1-cierre-escolar-economica-colores-_JM?searchVariation=50842735829" TargetMode="External"/><Relationship Id="rId69" Type="http://schemas.openxmlformats.org/officeDocument/2006/relationships/hyperlink" Target="https://www.elauditor.com.ar/index.php/cinta-adhesiva-condor-18-25-transparente.html.html" TargetMode="External"/><Relationship Id="rId113" Type="http://schemas.openxmlformats.org/officeDocument/2006/relationships/hyperlink" Target="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" TargetMode="External"/><Relationship Id="rId118" Type="http://schemas.openxmlformats.org/officeDocument/2006/relationships/hyperlink" Target="https://www.alot.com.ar/cueglcr9-cuaderno-escolar-gloria-16-x-21-cm-para-forrar-tapa-dura-84-hojas-cuadriculadas/p?idsku=9015&amp;gclid=EAIaIQobChMIsvam1Y_e8gIVigSRCh2EaQ02EAYYBCABEgJE0vD_BwE" TargetMode="External"/><Relationship Id="rId134" Type="http://schemas.openxmlformats.org/officeDocument/2006/relationships/hyperlink" Target="https://unipack.com.ar/producto/broche-mariposa-dorado-n8-40mm-5616/" TargetMode="External"/><Relationship Id="rId139" Type="http://schemas.openxmlformats.org/officeDocument/2006/relationships/hyperlink" Target="https://www.planetoffice.com.ar/productDetail/00001380" TargetMode="External"/><Relationship Id="rId80" Type="http://schemas.openxmlformats.org/officeDocument/2006/relationships/hyperlink" Target="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" TargetMode="External"/><Relationship Id="rId85" Type="http://schemas.openxmlformats.org/officeDocument/2006/relationships/hyperlink" Target="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" TargetMode="External"/><Relationship Id="rId150" Type="http://schemas.openxmlformats.org/officeDocument/2006/relationships/hyperlink" Target="https://www.clipslibreria.com.ar/productos/cuaderno-potosi-x-84-c-espiral-16-x-21/" TargetMode="External"/><Relationship Id="rId155" Type="http://schemas.openxmlformats.org/officeDocument/2006/relationships/hyperlink" Target="https://www.planetoffice.com.ar/productDetail/00002091" TargetMode="External"/><Relationship Id="rId12" Type="http://schemas.openxmlformats.org/officeDocument/2006/relationships/hyperlink" Target="https://www.planetoffice.com.ar/productDetail/00001159" TargetMode="External"/><Relationship Id="rId17" Type="http://schemas.openxmlformats.org/officeDocument/2006/relationships/hyperlink" Target="https://papeleriaentrerios.com/producto/carpeta-fibra-oficio-1017441" TargetMode="External"/><Relationship Id="rId25" Type="http://schemas.openxmlformats.org/officeDocument/2006/relationships/hyperlink" Target="https://sifer.com.ar/product/lapiz-simball-innovation-tri-corto-12-unid/" TargetMode="External"/><Relationship Id="rId33" Type="http://schemas.openxmlformats.org/officeDocument/2006/relationships/hyperlink" Target="https://www.staples.com.ar/rmaleau75o-resma-ledesma-autor-multifuncion-oficio-75-g-m2-500-hojas/p" TargetMode="External"/><Relationship Id="rId38" Type="http://schemas.openxmlformats.org/officeDocument/2006/relationships/hyperlink" Target="https://sifer.com.ar/product/tijera-maped-essentials-21cm-468110/" TargetMode="External"/><Relationship Id="rId46" Type="http://schemas.openxmlformats.org/officeDocument/2006/relationships/hyperlink" Target="https://articulo.mercadolibre.com.ar/MLA-914882598-bibliorato-dunson-plus-oficio-pvc-reforz-c-palanca-premium-_JM" TargetMode="External"/><Relationship Id="rId59" Type="http://schemas.openxmlformats.org/officeDocument/2006/relationships/hyperlink" Target="https://www.interlibrelibreria.com/productos/broche-24-6-x1000/" TargetMode="External"/><Relationship Id="rId67" Type="http://schemas.openxmlformats.org/officeDocument/2006/relationships/hyperlink" Target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 TargetMode="External"/><Relationship Id="rId103" Type="http://schemas.openxmlformats.org/officeDocument/2006/relationships/hyperlink" Target="https://www.ledesmapapel.com.ar/productos/resmas-autor-a4-80g-c-101090-101092/?variant=55355122" TargetMode="External"/><Relationship Id="rId108" Type="http://schemas.openxmlformats.org/officeDocument/2006/relationships/hyperlink" Target="http://espapel.com.ar/producto/reglas-acrilicas-30-cm-glee/" TargetMode="External"/><Relationship Id="rId116" Type="http://schemas.openxmlformats.org/officeDocument/2006/relationships/hyperlink" Target="https://www.elauditor.com.ar/index.php/carpeta-2-solapas-congreso-cartulina-a4-amarillo.html.html" TargetMode="External"/><Relationship Id="rId124" Type="http://schemas.openxmlformats.org/officeDocument/2006/relationships/hyperlink" Target="http://www.todoutiles.com.ar/abrochadoras-pinza-abrochadoras-pinza-abrochadoras-pinza-abrochadora-pinza-kangaro-10-50-cromada--det--172.P10" TargetMode="External"/><Relationship Id="rId129" Type="http://schemas.openxmlformats.org/officeDocument/2006/relationships/hyperlink" Target="https://libreriaslader.mitiendanube.com/productos/adhesivo-vinilico-playcolor-250-grs/" TargetMode="External"/><Relationship Id="rId137" Type="http://schemas.openxmlformats.org/officeDocument/2006/relationships/hyperlink" Target="https://articulo.mercadolibre.com.ar/MLA-756150823-carpeta-cartulina-caratula-congreso-240-g-amarilla-100u-_JM" TargetMode="External"/><Relationship Id="rId20" Type="http://schemas.openxmlformats.org/officeDocument/2006/relationships/hyperlink" Target="https://articulo.mercadolibre.com.ar/MLA-832374957-10-cuaderno-universitario-avon-oficio-a4-84hs-cuadriculados-_JM" TargetMode="External"/><Relationship Id="rId41" Type="http://schemas.openxmlformats.org/officeDocument/2006/relationships/hyperlink" Target="https://articulo.mercadolibre.com.ar/MLA-834124476-cartuchera-canopla-chica-lisa-sobre-1-cierre-lsd-973002-_JM" TargetMode="External"/><Relationship Id="rId54" Type="http://schemas.openxmlformats.org/officeDocument/2006/relationships/hyperlink" Target="https://batik.com.ar/p/broche-abrochadora-21-6-26-6-olami-x1000" TargetMode="External"/><Relationship Id="rId62" Type="http://schemas.openxmlformats.org/officeDocument/2006/relationships/hyperlink" Target="https://www.redlibrera.com/p/carpeta-osi%252dpel-cartulina-caratula-oficio-240-grs.-verde-x-100-unid.-cod.-507" TargetMode="External"/><Relationship Id="rId70" Type="http://schemas.openxmlformats.org/officeDocument/2006/relationships/hyperlink" Target="https://articulo.mercadolibre.com.ar/MLA-659737565-cinta-adhesiva-credencial-18x25-18-mm-pack-x8-unidades-_JM" TargetMode="External"/><Relationship Id="rId75" Type="http://schemas.openxmlformats.org/officeDocument/2006/relationships/hyperlink" Target="https://www.libreriaofimas.com.ar/productos/cuaderno-universitario-asamblea-tapa-dura-c-espiral-linea-oficina/" TargetMode="External"/><Relationship Id="rId83" Type="http://schemas.openxmlformats.org/officeDocument/2006/relationships/hyperlink" Target="https://articulo.mercadolibre.com.ar/MLA-881711036-lapiz-color-ezco-cor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1711036&amp;matt_product_partition_id=893597949783&amp;matt_target_id=pla-893597949783&amp;gclid=EAIaIQobChMIw6HV8ZC_8AIVuQWICR3UigVbEAQYASABEgKQrvD_BwE" TargetMode="External"/><Relationship Id="rId88" Type="http://schemas.openxmlformats.org/officeDocument/2006/relationships/hyperlink" Target="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" TargetMode="External"/><Relationship Id="rId91" Type="http://schemas.openxmlformats.org/officeDocument/2006/relationships/hyperlink" Target="https://www.librerianet.com/MLA-726836155-libro-de-actas-clochette-2m-potosi-17x27-cm-100-hojas-oferta-_JM" TargetMode="External"/><Relationship Id="rId96" Type="http://schemas.openxmlformats.org/officeDocument/2006/relationships/hyperlink" Target="https://articulo.mercadolibre.com.ar/MLA-907568131-marcador-filgo-permanente-051-punta-redonda-negro-x12-u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568131&amp;matt_product_partition_id=893597949783&amp;matt_target_id=pla-893597949783&amp;gclid=EAIaIQobChMI4eu4p6K_8AIVg7zICh2CUAirEAQYASABEgLtrPD_BwE" TargetMode="External"/><Relationship Id="rId111" Type="http://schemas.openxmlformats.org/officeDocument/2006/relationships/hyperlink" Target="https://unipack.com.ar/producto/sobre-bolsa-kraft-medoro-2528-25x353cm-x-100u-2039/" TargetMode="External"/><Relationship Id="rId132" Type="http://schemas.openxmlformats.org/officeDocument/2006/relationships/hyperlink" Target="http://www.todoutiles.com.ar/boligrafos-boligrafos-boligrafo-filgo-0-7mm-stick-rojo--det--152.SKFR" TargetMode="External"/><Relationship Id="rId140" Type="http://schemas.openxmlformats.org/officeDocument/2006/relationships/hyperlink" Target="https://www.librerialerma.com.ar/productos/carpeta-oficio-fibra-negra-util-of/" TargetMode="External"/><Relationship Id="rId145" Type="http://schemas.openxmlformats.org/officeDocument/2006/relationships/hyperlink" Target="https://fscontenidos.mercadoshops.com.ar/MLA-676462524-cinta-de-papel-enmascarar-azul-rapifix-48mm-x-50m-pack-x-6-u-_JM" TargetMode="External"/><Relationship Id="rId153" Type="http://schemas.openxmlformats.org/officeDocument/2006/relationships/hyperlink" Target="https://www.ofishop.com/etiquetas/1058-etiquetas-pegasola-19-x-38cm-630-etiquetas.html" TargetMode="External"/><Relationship Id="rId1" Type="http://schemas.openxmlformats.org/officeDocument/2006/relationships/hyperlink" Target="https://papeleriaentrerios.com/producto/resma-ledesma-autor-oficio-80-gramos-1022443" TargetMode="External"/><Relationship Id="rId6" Type="http://schemas.openxmlformats.org/officeDocument/2006/relationships/hyperlink" Target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" TargetMode="External"/><Relationship Id="rId15" Type="http://schemas.openxmlformats.org/officeDocument/2006/relationships/hyperlink" Target="https://papeleriaentrerios.com/producto/carpeta-cartulina-a4-240-grs--1023212" TargetMode="External"/><Relationship Id="rId23" Type="http://schemas.openxmlformats.org/officeDocument/2006/relationships/hyperlink" Target="https://www.staples.com.ar/marfkpint2210-marcadores-escolares-filgo-pinto-2210-x-6-unidades/p" TargetMode="External"/><Relationship Id="rId28" Type="http://schemas.openxmlformats.org/officeDocument/2006/relationships/hyperlink" Target="https://papeleriaentrerios.com/producto/resma-ledesma-punax-a4-75gr-51214114" TargetMode="External"/><Relationship Id="rId36" Type="http://schemas.openxmlformats.org/officeDocument/2006/relationships/hyperlink" Target="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" TargetMode="External"/><Relationship Id="rId49" Type="http://schemas.openxmlformats.org/officeDocument/2006/relationships/hyperlink" Target="https://www.veronesiweb.com/boligrafos/840/boligrafo-t-grueso-bp-sk-b-negro-filgo.html" TargetMode="External"/><Relationship Id="rId57" Type="http://schemas.openxmlformats.org/officeDocument/2006/relationships/hyperlink" Target="https://www.vippaper.com.ar/productos/broches-olami-24-6-x-1000/" TargetMode="External"/><Relationship Id="rId106" Type="http://schemas.openxmlformats.org/officeDocument/2006/relationships/hyperlink" Target="https://www.ledesmapapel.com.ar/productos/resmas-autor-oficio-80g-c-101093/?variant=55355073" TargetMode="External"/><Relationship Id="rId114" Type="http://schemas.openxmlformats.org/officeDocument/2006/relationships/hyperlink" Target="https://www.sellosdiamante.com.ar/productos/tinta-opalo-999-60cc/" TargetMode="External"/><Relationship Id="rId119" Type="http://schemas.openxmlformats.org/officeDocument/2006/relationships/hyperlink" Target="https://lacasademamaweb.com/producto/cuaderno-rivadavia-tapa-dura-16-x-21-sin-forrar-cuadriculado-98-hojas/" TargetMode="External"/><Relationship Id="rId127" Type="http://schemas.openxmlformats.org/officeDocument/2006/relationships/hyperlink" Target="https://papeleriaentrerios.com/producto/abrochadora-grap-pinza-21-6-1018320" TargetMode="External"/><Relationship Id="rId10" Type="http://schemas.openxmlformats.org/officeDocument/2006/relationships/hyperlink" Target="https://papeleriaentrerios.com/producto/abrochadora-grap-pinza-10-50-1018319" TargetMode="External"/><Relationship Id="rId31" Type="http://schemas.openxmlformats.org/officeDocument/2006/relationships/hyperlink" Target="https://sifer.com.ar/product/resma-papel-autor-a4-80gr-500hj/" TargetMode="External"/><Relationship Id="rId44" Type="http://schemas.openxmlformats.org/officeDocument/2006/relationships/hyperlink" Target="https://distriaires.mercadoshops.com.ar/MLA-759673907-bibliorato-a4-u-oficio-lomo-angosto-premium-avios-x-unidad-_JM" TargetMode="External"/><Relationship Id="rId52" Type="http://schemas.openxmlformats.org/officeDocument/2006/relationships/hyperlink" Target="https://www.e-conomicaweb.com.ar/productos/universitaria/boligrafos-u/boligrafo-filgo-stick-026-1mm-x-50u-rojo/" TargetMode="External"/><Relationship Id="rId60" Type="http://schemas.openxmlformats.org/officeDocument/2006/relationships/hyperlink" Target="https://poligarsrl.com.ar/poligar_shop/broches/11260-broches-grap-1050-x-1000----------------------.html" TargetMode="External"/><Relationship Id="rId65" Type="http://schemas.openxmlformats.org/officeDocument/2006/relationships/hyperlink" Target="https://www.walmart.com.ar/cartulina-plana-luma-amarilla-2-hj/p" TargetMode="External"/><Relationship Id="rId73" Type="http://schemas.openxmlformats.org/officeDocument/2006/relationships/hyperlink" Target="https://articulo.mercadolibre.com.ar/MLA-909840832-cuaderno-universitario-avon-america-a4-84h-ray-cuad-x10-_JM?searchVariation=77225604661" TargetMode="External"/><Relationship Id="rId78" Type="http://schemas.openxmlformats.org/officeDocument/2006/relationships/hyperlink" Target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 TargetMode="External"/><Relationship Id="rId81" Type="http://schemas.openxmlformats.org/officeDocument/2006/relationships/hyperlink" Target="https://viems.mercadoshops.com.ar/MLA-853180408-hilo-algodon-color-firme-macrame-bobina-500-grs-excelente-_JM" TargetMode="External"/><Relationship Id="rId86" Type="http://schemas.openxmlformats.org/officeDocument/2006/relationships/hyperlink" Target="https://articulo.mercadolibre.com.ar/MLA-853708665-lapices-de-colores-pax-hexacolor-x-12-colores-largos-delmy-_JM" TargetMode="External"/><Relationship Id="rId94" Type="http://schemas.openxmlformats.org/officeDocument/2006/relationships/hyperlink" Target="https://tiendaliberarte.com.ar/productos/marcadores-para-pizarra-filgo/" TargetMode="External"/><Relationship Id="rId99" Type="http://schemas.openxmlformats.org/officeDocument/2006/relationships/hyperlink" Target="https://www.libreriaguido.com.ar/productos/stick-n-21007-76x76mm-amarillo-x100/" TargetMode="External"/><Relationship Id="rId101" Type="http://schemas.openxmlformats.org/officeDocument/2006/relationships/hyperlink" Target="https://www.conexioncom.com.ar/notas-adhesivas/1270-notas-autoadhesivas-deli-stick-up-76-x-76-mm-x-100-u-amarillas-a00352-6921734942630.html" TargetMode="External"/><Relationship Id="rId122" Type="http://schemas.openxmlformats.org/officeDocument/2006/relationships/hyperlink" Target="https://www.officenow.com.ar/productos/marcador-para-pizarra-filgo-068-negro/" TargetMode="External"/><Relationship Id="rId130" Type="http://schemas.openxmlformats.org/officeDocument/2006/relationships/hyperlink" Target="https://www.somosnexo.com.ar/product-avios-bibliorato-oficio-rojo-2005081633382711.h" TargetMode="External"/><Relationship Id="rId135" Type="http://schemas.openxmlformats.org/officeDocument/2006/relationships/hyperlink" Target="https://www.redlibrera.com/p/carpeta-osi%252dpel-cartulina-3-solapas-oficio-240-grs.-rosa-x-50-unid.-cod.-534" TargetMode="External"/><Relationship Id="rId143" Type="http://schemas.openxmlformats.org/officeDocument/2006/relationships/hyperlink" Target="https://www.libreriamaya.com.ar/LM-8253-Cartulina-Luma-amarillo" TargetMode="External"/><Relationship Id="rId148" Type="http://schemas.openxmlformats.org/officeDocument/2006/relationships/hyperlink" Target="https://www.alot.com.ar/ciaxxp18-cinta-adhesiva-de-papel-auca-18-mm-x-50-mts-/p?idsku=1663&amp;gclid=EAIaIQobChMIzfiKrYXe8gIVTIGRCh0MiAMqEAYYAyABEgIO8vD_BwE" TargetMode="External"/><Relationship Id="rId151" Type="http://schemas.openxmlformats.org/officeDocument/2006/relationships/hyperlink" Target="https://articulo.mercadolibre.com.ar/MLA-876384441-cuaderno-potosi-tapa-dura-x-1-u-84-hojas-16x21-_JM" TargetMode="External"/><Relationship Id="rId156" Type="http://schemas.openxmlformats.org/officeDocument/2006/relationships/printerSettings" Target="../printerSettings/printerSettings1.bin"/><Relationship Id="rId4" Type="http://schemas.openxmlformats.org/officeDocument/2006/relationships/hyperlink" Target="https://inkgenio.com.ar/lapices/10101-lapiz-negro-2hb-ezco-6933419363883.html" TargetMode="External"/><Relationship Id="rId9" Type="http://schemas.openxmlformats.org/officeDocument/2006/relationships/hyperlink" Target="https://articulo.mercadolibre.com.ar/MLA-830004165-cuaderno-avon-a5-16x21-cm-x-84-hojas-espiral-_JM" TargetMode="External"/><Relationship Id="rId13" Type="http://schemas.openxmlformats.org/officeDocument/2006/relationships/hyperlink" Target="https://www.libreriaconstitucion.com/product-page/broche-mariposa-sifap-nro-8-x-100-u" TargetMode="External"/><Relationship Id="rId18" Type="http://schemas.openxmlformats.org/officeDocument/2006/relationships/hyperlink" Target="https://bahiaoffice.com/carpetas-presentacion/113-carpeta-presupuesto-util-of-a4-transparente.html" TargetMode="External"/><Relationship Id="rId39" Type="http://schemas.openxmlformats.org/officeDocument/2006/relationships/hyperlink" Target="https://papeleriaentrerios.com/producto/tinta-sellos-60cc-negra-1027642" TargetMode="External"/><Relationship Id="rId109" Type="http://schemas.openxmlformats.org/officeDocument/2006/relationships/hyperlink" Target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 TargetMode="External"/><Relationship Id="rId34" Type="http://schemas.openxmlformats.org/officeDocument/2006/relationships/hyperlink" Target="https://www.libreriamaya.com.ar/LM-7618-Rollo-quimico-duplicado-76-x-30-mt" TargetMode="External"/><Relationship Id="rId50" Type="http://schemas.openxmlformats.org/officeDocument/2006/relationships/hyperlink" Target="https://libreriaslader.mitiendanube.com/productos/boligrafo-filgo-1-6-mm/" TargetMode="External"/><Relationship Id="rId55" Type="http://schemas.openxmlformats.org/officeDocument/2006/relationships/hyperlink" Target="https://www.interlibrelibreria.com/productos/broche-21-26-x1000/" TargetMode="External"/><Relationship Id="rId76" Type="http://schemas.openxmlformats.org/officeDocument/2006/relationships/hyperlink" Target="https://www.papeleratroquelcor.com.ar/folio-oficio-cristal-x-100-unidades--det--921-009" TargetMode="External"/><Relationship Id="rId97" Type="http://schemas.openxmlformats.org/officeDocument/2006/relationships/hyperlink" Target="https://www.libreriaofimas.com.ar/productos/resaltadores-filgo-fluor-fino/" TargetMode="External"/><Relationship Id="rId104" Type="http://schemas.openxmlformats.org/officeDocument/2006/relationships/hyperlink" Target="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" TargetMode="External"/><Relationship Id="rId120" Type="http://schemas.openxmlformats.org/officeDocument/2006/relationships/hyperlink" Target="https://www.planetoffice.com.ar/productDetail/00004622" TargetMode="External"/><Relationship Id="rId125" Type="http://schemas.openxmlformats.org/officeDocument/2006/relationships/hyperlink" Target="https://www.redlibrera.com/p/abrochadora-kartec-pinza-50-pintada-cod.-2" TargetMode="External"/><Relationship Id="rId141" Type="http://schemas.openxmlformats.org/officeDocument/2006/relationships/hyperlink" Target="https://www.libreriaguemes.com.ar/productos/carpeta-fondo-opaco-tapa-transparente-t-a4-dunson/" TargetMode="External"/><Relationship Id="rId146" Type="http://schemas.openxmlformats.org/officeDocument/2006/relationships/hyperlink" Target="https://www.librerialerma.com.ar/productos/cintas-adhesivas-auca-48x50/" TargetMode="External"/><Relationship Id="rId7" Type="http://schemas.openxmlformats.org/officeDocument/2006/relationships/hyperlink" Target="https://www.redlibrera.com/p/lapiz-grafito-ezco-cuerpo-madera-casquillado-nro.-2-hb-x-12-unid.-cod.-171956" TargetMode="External"/><Relationship Id="rId71" Type="http://schemas.openxmlformats.org/officeDocument/2006/relationships/hyperlink" Target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 TargetMode="External"/><Relationship Id="rId92" Type="http://schemas.openxmlformats.org/officeDocument/2006/relationships/hyperlink" Target="https://batik.com.ar/p/libro-rab-actas-td-100-folios-1m" TargetMode="External"/><Relationship Id="rId2" Type="http://schemas.openxmlformats.org/officeDocument/2006/relationships/hyperlink" Target="https://www.redlibrera.com/p/lapices-de-colores-ezco-cuerpo-madera-x-12-largos-cod.-171961" TargetMode="External"/><Relationship Id="rId29" Type="http://schemas.openxmlformats.org/officeDocument/2006/relationships/hyperlink" Target="https://sifer.com.ar/product/resma-papel-autor-a4-75gr-500hj/" TargetMode="External"/><Relationship Id="rId24" Type="http://schemas.openxmlformats.org/officeDocument/2006/relationships/hyperlink" Target="https://sifer.com.ar/product/folio-simball-of-ref-cristal-x100/" TargetMode="External"/><Relationship Id="rId40" Type="http://schemas.openxmlformats.org/officeDocument/2006/relationships/hyperlink" Target="https://www.laeditorial.com.ar/escolar/49237-canopla-lsd-lisa-973007" TargetMode="External"/><Relationship Id="rId45" Type="http://schemas.openxmlformats.org/officeDocument/2006/relationships/hyperlink" Target="https://www.copiart.com.ar/producto-detalle.php?id=1526792192" TargetMode="External"/><Relationship Id="rId66" Type="http://schemas.openxmlformats.org/officeDocument/2006/relationships/hyperlink" Target="http://www.libreriamaya.com.ar/LM-8263-Cartulina-Luma-celeste-pastel" TargetMode="External"/><Relationship Id="rId87" Type="http://schemas.openxmlformats.org/officeDocument/2006/relationships/hyperlink" Target="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" TargetMode="External"/><Relationship Id="rId110" Type="http://schemas.openxmlformats.org/officeDocument/2006/relationships/hyperlink" Target="https://articulo.mercadolibre.com.ar/MLA-746876025-144-unidades-rollo-duplicado-quimico-76x30-husares-0263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56096086&amp;matt_product_id=MLA746876025&amp;matt_product_partition_id=300169103711&amp;matt_target_id=aud-415044759576:pla-300169103711&amp;gclid=CjwKCAjwoZWHBhBgEiwAiMN66QQGgEpt7HSTYRz6f37pR2DVCcEEPz1DPadmPpBkWhoEgvbW3vNmVhoCKI0QAvD_BwE" TargetMode="External"/><Relationship Id="rId115" Type="http://schemas.openxmlformats.org/officeDocument/2006/relationships/hyperlink" Target="https://www.elauditor.com.ar/index.php/carpeta-caratula-congreso-cartulina-oficio-celeste-240g.html.html" TargetMode="External"/><Relationship Id="rId131" Type="http://schemas.openxmlformats.org/officeDocument/2006/relationships/hyperlink" Target="https://www.libreriacopiartemoron.com.ar/productos/bibliorato-oficio-forrado-avios/" TargetMode="External"/><Relationship Id="rId136" Type="http://schemas.openxmlformats.org/officeDocument/2006/relationships/hyperlink" Target="https://unipack.com.ar/producto/carpeta-osipel-a4-presentacion-240g-3520/" TargetMode="External"/><Relationship Id="rId61" Type="http://schemas.openxmlformats.org/officeDocument/2006/relationships/hyperlink" Target="http://espapel.com.ar/producto/broches-grap-10-50-x-1000/" TargetMode="External"/><Relationship Id="rId82" Type="http://schemas.openxmlformats.org/officeDocument/2006/relationships/hyperlink" Target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 TargetMode="External"/><Relationship Id="rId152" Type="http://schemas.openxmlformats.org/officeDocument/2006/relationships/hyperlink" Target="http://www.artcopy.com.ar/pegasola/etiquetas-pegasola-n%C2%B0-3024" TargetMode="External"/><Relationship Id="rId19" Type="http://schemas.openxmlformats.org/officeDocument/2006/relationships/hyperlink" Target="https://papeleriaentrerios.com/producto/cartulina-colores-48x60-1028875" TargetMode="External"/><Relationship Id="rId14" Type="http://schemas.openxmlformats.org/officeDocument/2006/relationships/hyperlink" Target="https://papeleriaentrerios.com/producto/carpeta-cartulina-oficio-1023836" TargetMode="External"/><Relationship Id="rId30" Type="http://schemas.openxmlformats.org/officeDocument/2006/relationships/hyperlink" Target="https://papeleriaentrerios.com/producto/resma-a4-80-gramos-ledesma-autor-1022441" TargetMode="External"/><Relationship Id="rId35" Type="http://schemas.openxmlformats.org/officeDocument/2006/relationships/hyperlink" Target="https://sifer.com.ar/product/sobre-comercial-90gr-x500-1595/" TargetMode="External"/><Relationship Id="rId56" Type="http://schemas.openxmlformats.org/officeDocument/2006/relationships/hyperlink" Target="https://articulo.mercadolibre.com.ar/MLA-872955699-broches-para-abrochadora-216-266-caja-x-1000-olami-_JM" TargetMode="External"/><Relationship Id="rId77" Type="http://schemas.openxmlformats.org/officeDocument/2006/relationships/hyperlink" Target="https://www.papeleratroquelcor.com.ar/folio-oficio-cristal-x-100-unidades--det--921-009" TargetMode="External"/><Relationship Id="rId100" Type="http://schemas.openxmlformats.org/officeDocument/2006/relationships/hyperlink" Target="https://alotempresas.com.ar/product.asp?sku=NRE3MH654A&amp;tracking=COLECCION%5FID%5F898&amp;" TargetMode="External"/><Relationship Id="rId105" Type="http://schemas.openxmlformats.org/officeDocument/2006/relationships/hyperlink" Target="https://articulo.mercadolibre.com.ar/MLA-871869544-repuesto-para-carpeta-n3-exito-con-band-x-480-hojas-cuadri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55339&amp;matt_product_id=MLA871869544&amp;matt_product_partition_id=893597949783&amp;matt_target_id=pla-893597949783&amp;gclid=EAIaIQobChMI6ffH6Jfd7gIVAgyRCh3HRwgoEAYYAyABEgKd_PD_BwE" TargetMode="External"/><Relationship Id="rId126" Type="http://schemas.openxmlformats.org/officeDocument/2006/relationships/hyperlink" Target="https://sifer.com.ar/product/abrochadora-grap-21-6-pintada/" TargetMode="External"/><Relationship Id="rId147" Type="http://schemas.openxmlformats.org/officeDocument/2006/relationships/hyperlink" Target="https://www.librerialerma.com.ar/productos/cinta-de-papel-auca/" TargetMode="External"/><Relationship Id="rId8" Type="http://schemas.openxmlformats.org/officeDocument/2006/relationships/hyperlink" Target="https://www.libreriaofistore.com.ar/productos/boligrafo-filgo-stick-trazo-fino-0-7-x-unid-x-caja-50-unid/" TargetMode="External"/><Relationship Id="rId51" Type="http://schemas.openxmlformats.org/officeDocument/2006/relationships/hyperlink" Target="https://www.veronesiweb.com/boligrafos/842/boligrafo-t-grueso-bp-sk-b-rojo-filgo.html?SP_cplthemesColors=%23fa381d&amp;SP_cpllayoutStyle=layout-full&amp;SP_cplheaderStyle=header-v1&amp;SP_cplcontentStyle=content-v1&amp;SP_cplfooterStyle=footer-v1&amp;SP_cplkeepMenuTop=0&amp;SP_cplsecondimg=0&amp;SP_cplApply=Apply" TargetMode="External"/><Relationship Id="rId72" Type="http://schemas.openxmlformats.org/officeDocument/2006/relationships/hyperlink" Target="https://www.clipslibreria.com.ar/productos/cuaderno-potosi-x-84-c-espiral-16-x-21/?variant=80662945" TargetMode="External"/><Relationship Id="rId93" Type="http://schemas.openxmlformats.org/officeDocument/2006/relationships/hyperlink" Target="https://www.distribuidoraorfei.com.ar/catalogo/libreria/00002503/marcador-p-pizarra-filgo-058/" TargetMode="External"/><Relationship Id="rId98" Type="http://schemas.openxmlformats.org/officeDocument/2006/relationships/hyperlink" Target="https://librerialongchamps.mitiendanube.com/productos/resaltador-filgo-fino/" TargetMode="External"/><Relationship Id="rId121" Type="http://schemas.openxmlformats.org/officeDocument/2006/relationships/hyperlink" Target="https://articulo.mercadolibre.com.ar/MLA-903428792-lapiz-negro-escolar-giotto-hb-n2-inicial-x-12-unidades-_JM" TargetMode="External"/><Relationship Id="rId142" Type="http://schemas.openxmlformats.org/officeDocument/2006/relationships/hyperlink" Target="https://www.somosnexo.com.ar/shop?buscado=luma+color+amarillo" TargetMode="External"/><Relationship Id="rId3" Type="http://schemas.openxmlformats.org/officeDocument/2006/relationships/hyperlink" Target="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tabSelected="1" zoomScale="89" zoomScaleNormal="89" workbookViewId="0">
      <selection activeCell="A4" sqref="A4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5.42578125" customWidth="1"/>
    <col min="5" max="5" width="15.71093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5" ht="15" customHeight="1" x14ac:dyDescent="0.25">
      <c r="A1" s="84" t="s">
        <v>372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5" ht="15" customHeight="1" x14ac:dyDescent="0.25">
      <c r="A2" s="85" t="s">
        <v>426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5" ht="45" x14ac:dyDescent="0.25">
      <c r="A3" s="54" t="s">
        <v>263</v>
      </c>
      <c r="B3" s="55" t="s">
        <v>0</v>
      </c>
      <c r="C3" s="55" t="s">
        <v>1</v>
      </c>
      <c r="D3" s="55" t="s">
        <v>2</v>
      </c>
      <c r="E3" s="55" t="s">
        <v>3</v>
      </c>
      <c r="F3" s="1" t="s">
        <v>4</v>
      </c>
      <c r="G3" s="1" t="s">
        <v>5</v>
      </c>
      <c r="H3" s="55" t="s">
        <v>6</v>
      </c>
      <c r="I3" s="55" t="s">
        <v>7</v>
      </c>
      <c r="J3" s="55" t="s">
        <v>8</v>
      </c>
      <c r="K3" s="55" t="s">
        <v>9</v>
      </c>
      <c r="L3" s="55" t="s">
        <v>10</v>
      </c>
      <c r="M3" s="55" t="s">
        <v>11</v>
      </c>
      <c r="N3" s="55" t="s">
        <v>12</v>
      </c>
    </row>
    <row r="4" spans="1:15" x14ac:dyDescent="0.25">
      <c r="A4" s="7">
        <v>1</v>
      </c>
      <c r="B4" s="75" t="s">
        <v>130</v>
      </c>
      <c r="C4" s="29" t="s">
        <v>158</v>
      </c>
      <c r="D4" s="15" t="s">
        <v>90</v>
      </c>
      <c r="E4" s="2" t="s">
        <v>123</v>
      </c>
      <c r="F4" s="3">
        <v>789</v>
      </c>
      <c r="G4" s="8">
        <f>(+H4+J4+L4)/3</f>
        <v>1207.8</v>
      </c>
      <c r="H4" s="9">
        <v>1035.1600000000001</v>
      </c>
      <c r="I4" s="6" t="s">
        <v>349</v>
      </c>
      <c r="J4" s="9">
        <v>1842.3</v>
      </c>
      <c r="K4" s="6" t="s">
        <v>173</v>
      </c>
      <c r="L4" s="9">
        <v>745.94</v>
      </c>
      <c r="M4" s="6" t="s">
        <v>350</v>
      </c>
      <c r="N4" s="10" t="s">
        <v>406</v>
      </c>
      <c r="O4">
        <v>1230.8399999999999</v>
      </c>
    </row>
    <row r="5" spans="1:15" ht="30" x14ac:dyDescent="0.25">
      <c r="A5" s="7">
        <v>2</v>
      </c>
      <c r="B5" s="75" t="s">
        <v>34</v>
      </c>
      <c r="C5" s="29" t="s">
        <v>95</v>
      </c>
      <c r="D5" s="15" t="s">
        <v>90</v>
      </c>
      <c r="E5" s="2" t="s">
        <v>206</v>
      </c>
      <c r="F5" s="3">
        <v>1198</v>
      </c>
      <c r="G5" s="8">
        <f t="shared" ref="G5:G23" si="0">(+H5+J5+L5)/3</f>
        <v>1955.8100000000002</v>
      </c>
      <c r="H5" s="9">
        <v>2131.0500000000002</v>
      </c>
      <c r="I5" s="6" t="s">
        <v>353</v>
      </c>
      <c r="J5" s="9">
        <v>2176.38</v>
      </c>
      <c r="K5" s="6" t="s">
        <v>351</v>
      </c>
      <c r="L5" s="9">
        <v>1560</v>
      </c>
      <c r="M5" s="6" t="s">
        <v>352</v>
      </c>
      <c r="N5" s="4" t="s">
        <v>406</v>
      </c>
    </row>
    <row r="6" spans="1:15" x14ac:dyDescent="0.25">
      <c r="A6" s="7">
        <v>3</v>
      </c>
      <c r="B6" s="75" t="s">
        <v>79</v>
      </c>
      <c r="C6" s="29" t="s">
        <v>80</v>
      </c>
      <c r="D6" s="15" t="s">
        <v>90</v>
      </c>
      <c r="E6" s="2" t="s">
        <v>122</v>
      </c>
      <c r="F6" s="3">
        <v>93.67</v>
      </c>
      <c r="G6" s="8">
        <f t="shared" si="0"/>
        <v>146.66666666666666</v>
      </c>
      <c r="H6" s="9">
        <v>140</v>
      </c>
      <c r="I6" s="6" t="s">
        <v>267</v>
      </c>
      <c r="J6" s="9">
        <v>160</v>
      </c>
      <c r="K6" s="6" t="s">
        <v>354</v>
      </c>
      <c r="L6" s="9">
        <v>140</v>
      </c>
      <c r="M6" s="6" t="s">
        <v>427</v>
      </c>
      <c r="N6" s="4" t="s">
        <v>406</v>
      </c>
    </row>
    <row r="7" spans="1:15" x14ac:dyDescent="0.25">
      <c r="A7" s="7">
        <v>5</v>
      </c>
      <c r="B7" s="75" t="s">
        <v>70</v>
      </c>
      <c r="C7" s="29" t="s">
        <v>117</v>
      </c>
      <c r="D7" s="15" t="s">
        <v>90</v>
      </c>
      <c r="E7" s="2" t="s">
        <v>207</v>
      </c>
      <c r="F7" s="3">
        <v>228</v>
      </c>
      <c r="G7" s="8">
        <f t="shared" si="0"/>
        <v>513.28</v>
      </c>
      <c r="H7" s="9">
        <v>494.84</v>
      </c>
      <c r="I7" s="6" t="s">
        <v>355</v>
      </c>
      <c r="J7" s="9">
        <v>620</v>
      </c>
      <c r="K7" s="14" t="s">
        <v>428</v>
      </c>
      <c r="L7" s="9">
        <v>425</v>
      </c>
      <c r="M7" s="6" t="s">
        <v>268</v>
      </c>
      <c r="N7" s="10" t="s">
        <v>406</v>
      </c>
    </row>
    <row r="8" spans="1:15" ht="30" x14ac:dyDescent="0.25">
      <c r="A8" s="7">
        <v>6</v>
      </c>
      <c r="B8" s="75" t="s">
        <v>51</v>
      </c>
      <c r="C8" s="29" t="s">
        <v>114</v>
      </c>
      <c r="D8" s="15" t="s">
        <v>90</v>
      </c>
      <c r="E8" s="2" t="s">
        <v>208</v>
      </c>
      <c r="F8" s="3">
        <v>198</v>
      </c>
      <c r="G8" s="8">
        <f>+(H8+J8+L8)/3</f>
        <v>465.47333333333336</v>
      </c>
      <c r="H8" s="9">
        <v>531</v>
      </c>
      <c r="I8" s="6" t="s">
        <v>356</v>
      </c>
      <c r="J8" s="9">
        <v>537.41999999999996</v>
      </c>
      <c r="K8" s="6" t="s">
        <v>174</v>
      </c>
      <c r="L8" s="9">
        <v>328</v>
      </c>
      <c r="M8" s="6" t="s">
        <v>269</v>
      </c>
      <c r="N8" s="10" t="s">
        <v>406</v>
      </c>
    </row>
    <row r="9" spans="1:15" x14ac:dyDescent="0.25">
      <c r="A9" s="7">
        <v>7</v>
      </c>
      <c r="B9" s="75" t="s">
        <v>50</v>
      </c>
      <c r="C9" s="29" t="s">
        <v>113</v>
      </c>
      <c r="D9" s="15" t="s">
        <v>90</v>
      </c>
      <c r="E9" s="5" t="s">
        <v>111</v>
      </c>
      <c r="F9" s="3">
        <v>289</v>
      </c>
      <c r="G9" s="8">
        <f>(+H8+J8+L8)/3</f>
        <v>465.47333333333336</v>
      </c>
      <c r="H9" s="9">
        <v>535</v>
      </c>
      <c r="I9" s="6" t="s">
        <v>270</v>
      </c>
      <c r="J9" s="9">
        <v>330</v>
      </c>
      <c r="K9" s="6" t="s">
        <v>271</v>
      </c>
      <c r="L9" s="9">
        <v>486</v>
      </c>
      <c r="M9" s="6" t="s">
        <v>429</v>
      </c>
      <c r="N9" s="10" t="s">
        <v>406</v>
      </c>
    </row>
    <row r="10" spans="1:15" ht="30" x14ac:dyDescent="0.25">
      <c r="A10" s="7">
        <v>8</v>
      </c>
      <c r="B10" s="75" t="s">
        <v>49</v>
      </c>
      <c r="C10" s="29" t="s">
        <v>112</v>
      </c>
      <c r="D10" s="15" t="s">
        <v>90</v>
      </c>
      <c r="E10" s="2" t="s">
        <v>208</v>
      </c>
      <c r="F10" s="3">
        <v>198</v>
      </c>
      <c r="G10" s="8">
        <f>(+H9+J9+L9)/3</f>
        <v>450.33333333333331</v>
      </c>
      <c r="H10" s="9">
        <v>469</v>
      </c>
      <c r="I10" s="6" t="s">
        <v>272</v>
      </c>
      <c r="J10" s="9">
        <v>365.77</v>
      </c>
      <c r="K10" s="6" t="s">
        <v>125</v>
      </c>
      <c r="L10" s="9">
        <v>352.49</v>
      </c>
      <c r="M10" s="6" t="s">
        <v>430</v>
      </c>
      <c r="N10" s="10" t="s">
        <v>406</v>
      </c>
    </row>
    <row r="11" spans="1:15" ht="30" x14ac:dyDescent="0.25">
      <c r="A11" s="7">
        <v>9</v>
      </c>
      <c r="B11" s="75" t="s">
        <v>20</v>
      </c>
      <c r="C11" s="29" t="s">
        <v>88</v>
      </c>
      <c r="D11" s="15" t="s">
        <v>90</v>
      </c>
      <c r="E11" s="2" t="s">
        <v>209</v>
      </c>
      <c r="F11" s="3">
        <v>14.5</v>
      </c>
      <c r="G11" s="8">
        <f>(+H11+J11+L11)/3</f>
        <v>28.333333333333332</v>
      </c>
      <c r="H11" s="9">
        <v>20</v>
      </c>
      <c r="I11" s="6" t="s">
        <v>273</v>
      </c>
      <c r="J11" s="9">
        <v>25</v>
      </c>
      <c r="K11" s="6" t="s">
        <v>322</v>
      </c>
      <c r="L11" s="9">
        <v>40</v>
      </c>
      <c r="M11" s="6" t="s">
        <v>431</v>
      </c>
      <c r="N11" s="10" t="s">
        <v>406</v>
      </c>
    </row>
    <row r="12" spans="1:15" ht="30" x14ac:dyDescent="0.25">
      <c r="A12" s="7">
        <v>10</v>
      </c>
      <c r="B12" s="75" t="s">
        <v>21</v>
      </c>
      <c r="C12" s="29" t="s">
        <v>216</v>
      </c>
      <c r="D12" s="15" t="s">
        <v>90</v>
      </c>
      <c r="E12" s="2" t="s">
        <v>209</v>
      </c>
      <c r="F12" s="3">
        <v>14.5</v>
      </c>
      <c r="G12" s="8">
        <f t="shared" si="0"/>
        <v>26.263333333333335</v>
      </c>
      <c r="H12" s="9">
        <v>20</v>
      </c>
      <c r="I12" s="6" t="s">
        <v>274</v>
      </c>
      <c r="J12" s="9">
        <v>35.200000000000003</v>
      </c>
      <c r="K12" s="6" t="s">
        <v>432</v>
      </c>
      <c r="L12" s="9">
        <v>23.59</v>
      </c>
      <c r="M12" s="6" t="s">
        <v>433</v>
      </c>
      <c r="N12" s="10" t="s">
        <v>406</v>
      </c>
    </row>
    <row r="13" spans="1:15" ht="30" x14ac:dyDescent="0.25">
      <c r="A13" s="7">
        <v>11</v>
      </c>
      <c r="B13" s="75" t="s">
        <v>22</v>
      </c>
      <c r="C13" s="29" t="s">
        <v>217</v>
      </c>
      <c r="D13" s="15" t="s">
        <v>90</v>
      </c>
      <c r="E13" s="5" t="s">
        <v>209</v>
      </c>
      <c r="F13" s="3">
        <v>14.5</v>
      </c>
      <c r="G13" s="8">
        <f t="shared" si="0"/>
        <v>18.463333333333335</v>
      </c>
      <c r="H13" s="9">
        <v>19.600000000000001</v>
      </c>
      <c r="I13" s="11" t="s">
        <v>275</v>
      </c>
      <c r="J13" s="9">
        <v>15.9</v>
      </c>
      <c r="K13" s="11" t="s">
        <v>323</v>
      </c>
      <c r="L13" s="9">
        <v>19.89</v>
      </c>
      <c r="M13" s="11" t="s">
        <v>357</v>
      </c>
      <c r="N13" s="73" t="s">
        <v>406</v>
      </c>
    </row>
    <row r="14" spans="1:15" x14ac:dyDescent="0.25">
      <c r="A14" s="7">
        <v>12</v>
      </c>
      <c r="B14" s="75" t="s">
        <v>23</v>
      </c>
      <c r="C14" s="29" t="s">
        <v>89</v>
      </c>
      <c r="D14" s="15" t="s">
        <v>90</v>
      </c>
      <c r="E14" s="5" t="s">
        <v>209</v>
      </c>
      <c r="F14" s="3">
        <v>13.9</v>
      </c>
      <c r="G14" s="8">
        <f>+(H14+J14+L14)/3</f>
        <v>190.63666666666666</v>
      </c>
      <c r="H14" s="9">
        <v>278</v>
      </c>
      <c r="I14" s="6" t="s">
        <v>276</v>
      </c>
      <c r="J14" s="9">
        <v>193.91</v>
      </c>
      <c r="K14" s="6" t="s">
        <v>358</v>
      </c>
      <c r="L14" s="9">
        <v>100</v>
      </c>
      <c r="M14" s="6" t="s">
        <v>434</v>
      </c>
      <c r="N14" s="10" t="s">
        <v>406</v>
      </c>
    </row>
    <row r="15" spans="1:15" x14ac:dyDescent="0.25">
      <c r="A15" s="7">
        <v>13</v>
      </c>
      <c r="B15" s="75" t="s">
        <v>131</v>
      </c>
      <c r="C15" s="29" t="s">
        <v>215</v>
      </c>
      <c r="D15" s="15" t="s">
        <v>159</v>
      </c>
      <c r="E15" s="2" t="s">
        <v>96</v>
      </c>
      <c r="F15" s="3">
        <v>39</v>
      </c>
      <c r="G15" s="8">
        <f t="shared" si="0"/>
        <v>76.643333333333331</v>
      </c>
      <c r="H15" s="9">
        <v>87.3</v>
      </c>
      <c r="I15" s="6" t="s">
        <v>324</v>
      </c>
      <c r="J15" s="9">
        <v>55</v>
      </c>
      <c r="K15" s="6" t="s">
        <v>277</v>
      </c>
      <c r="L15" s="9">
        <v>87.63</v>
      </c>
      <c r="M15" s="6" t="s">
        <v>278</v>
      </c>
      <c r="N15" s="4" t="s">
        <v>406</v>
      </c>
    </row>
    <row r="16" spans="1:15" x14ac:dyDescent="0.25">
      <c r="A16" s="7">
        <v>15</v>
      </c>
      <c r="B16" s="75" t="s">
        <v>33</v>
      </c>
      <c r="C16" s="29" t="s">
        <v>93</v>
      </c>
      <c r="D16" s="15" t="s">
        <v>159</v>
      </c>
      <c r="E16" s="5" t="s">
        <v>96</v>
      </c>
      <c r="F16" s="3">
        <v>50.9</v>
      </c>
      <c r="G16" s="8">
        <f t="shared" si="0"/>
        <v>76.696666666666658</v>
      </c>
      <c r="H16" s="9">
        <v>57.6</v>
      </c>
      <c r="I16" s="6" t="s">
        <v>279</v>
      </c>
      <c r="J16" s="9">
        <v>70</v>
      </c>
      <c r="K16" s="6" t="s">
        <v>280</v>
      </c>
      <c r="L16" s="9">
        <v>102.49</v>
      </c>
      <c r="M16" s="6" t="s">
        <v>281</v>
      </c>
      <c r="N16" s="10" t="s">
        <v>406</v>
      </c>
    </row>
    <row r="17" spans="1:14" x14ac:dyDescent="0.25">
      <c r="A17" s="7">
        <v>16</v>
      </c>
      <c r="B17" s="75" t="s">
        <v>132</v>
      </c>
      <c r="C17" s="29" t="s">
        <v>214</v>
      </c>
      <c r="D17" s="15" t="s">
        <v>159</v>
      </c>
      <c r="E17" s="5" t="s">
        <v>94</v>
      </c>
      <c r="F17" s="3">
        <v>49</v>
      </c>
      <c r="G17" s="8">
        <f t="shared" si="0"/>
        <v>77.44</v>
      </c>
      <c r="H17" s="9">
        <v>74.03</v>
      </c>
      <c r="I17" s="6" t="s">
        <v>282</v>
      </c>
      <c r="J17" s="9">
        <v>69</v>
      </c>
      <c r="K17" s="6" t="s">
        <v>283</v>
      </c>
      <c r="L17" s="9">
        <v>89.29</v>
      </c>
      <c r="M17" s="6" t="s">
        <v>435</v>
      </c>
      <c r="N17" s="10" t="s">
        <v>406</v>
      </c>
    </row>
    <row r="18" spans="1:14" x14ac:dyDescent="0.25">
      <c r="A18" s="7">
        <v>17</v>
      </c>
      <c r="B18" s="75" t="s">
        <v>32</v>
      </c>
      <c r="C18" s="29" t="s">
        <v>92</v>
      </c>
      <c r="D18" s="15" t="s">
        <v>91</v>
      </c>
      <c r="E18" s="2" t="s">
        <v>210</v>
      </c>
      <c r="F18" s="3">
        <v>157</v>
      </c>
      <c r="G18" s="8">
        <f t="shared" si="0"/>
        <v>283.89333333333337</v>
      </c>
      <c r="H18" s="9">
        <v>271.68</v>
      </c>
      <c r="I18" s="6" t="s">
        <v>360</v>
      </c>
      <c r="J18" s="9">
        <v>245</v>
      </c>
      <c r="K18" s="6" t="s">
        <v>284</v>
      </c>
      <c r="L18" s="9">
        <v>335</v>
      </c>
      <c r="M18" s="6" t="s">
        <v>359</v>
      </c>
      <c r="N18" s="10" t="s">
        <v>406</v>
      </c>
    </row>
    <row r="19" spans="1:14" x14ac:dyDescent="0.25">
      <c r="A19" s="7">
        <v>19</v>
      </c>
      <c r="B19" s="75" t="s">
        <v>42</v>
      </c>
      <c r="C19" s="29" t="s">
        <v>107</v>
      </c>
      <c r="D19" s="15" t="s">
        <v>90</v>
      </c>
      <c r="E19" s="2" t="s">
        <v>108</v>
      </c>
      <c r="F19" s="3">
        <v>19.600000000000001</v>
      </c>
      <c r="G19" s="8">
        <f t="shared" si="0"/>
        <v>32.300000000000004</v>
      </c>
      <c r="H19" s="9">
        <v>29.16</v>
      </c>
      <c r="I19" s="6" t="s">
        <v>364</v>
      </c>
      <c r="J19" s="9">
        <v>32.869999999999997</v>
      </c>
      <c r="K19" s="6" t="s">
        <v>175</v>
      </c>
      <c r="L19" s="9">
        <v>34.869999999999997</v>
      </c>
      <c r="M19" s="6" t="s">
        <v>361</v>
      </c>
      <c r="N19" s="10" t="s">
        <v>365</v>
      </c>
    </row>
    <row r="20" spans="1:14" x14ac:dyDescent="0.25">
      <c r="A20" s="7">
        <v>20</v>
      </c>
      <c r="B20" s="75" t="s">
        <v>133</v>
      </c>
      <c r="C20" s="29" t="s">
        <v>213</v>
      </c>
      <c r="D20" s="15" t="s">
        <v>90</v>
      </c>
      <c r="E20" s="2" t="s">
        <v>108</v>
      </c>
      <c r="F20" s="3">
        <v>24.5</v>
      </c>
      <c r="G20" s="8">
        <f t="shared" si="0"/>
        <v>36.743333333333332</v>
      </c>
      <c r="H20" s="9">
        <v>38</v>
      </c>
      <c r="I20" s="6" t="s">
        <v>363</v>
      </c>
      <c r="J20" s="9">
        <v>30.04</v>
      </c>
      <c r="K20" s="6" t="s">
        <v>127</v>
      </c>
      <c r="L20" s="9">
        <v>42.19</v>
      </c>
      <c r="M20" s="6" t="s">
        <v>362</v>
      </c>
      <c r="N20" s="10" t="s">
        <v>406</v>
      </c>
    </row>
    <row r="21" spans="1:14" ht="30" x14ac:dyDescent="0.25">
      <c r="A21" s="7">
        <v>21</v>
      </c>
      <c r="B21" s="75" t="s">
        <v>47</v>
      </c>
      <c r="C21" s="29" t="s">
        <v>48</v>
      </c>
      <c r="D21" s="15" t="s">
        <v>90</v>
      </c>
      <c r="E21" s="2" t="s">
        <v>108</v>
      </c>
      <c r="F21" s="3">
        <v>24.5</v>
      </c>
      <c r="G21" s="8">
        <f t="shared" si="0"/>
        <v>30.99</v>
      </c>
      <c r="H21" s="9">
        <v>19.88</v>
      </c>
      <c r="I21" s="6" t="s">
        <v>285</v>
      </c>
      <c r="J21" s="9">
        <v>27.16</v>
      </c>
      <c r="K21" s="6" t="s">
        <v>176</v>
      </c>
      <c r="L21" s="9">
        <v>45.93</v>
      </c>
      <c r="M21" s="6" t="s">
        <v>366</v>
      </c>
      <c r="N21" s="10" t="s">
        <v>367</v>
      </c>
    </row>
    <row r="22" spans="1:14" x14ac:dyDescent="0.25">
      <c r="A22" s="7">
        <v>22</v>
      </c>
      <c r="B22" s="75" t="s">
        <v>43</v>
      </c>
      <c r="C22" s="29" t="s">
        <v>44</v>
      </c>
      <c r="D22" s="15" t="s">
        <v>90</v>
      </c>
      <c r="E22" s="2" t="s">
        <v>211</v>
      </c>
      <c r="F22" s="3">
        <v>189</v>
      </c>
      <c r="G22" s="8">
        <f t="shared" si="0"/>
        <v>143.21</v>
      </c>
      <c r="H22" s="9">
        <v>163.56</v>
      </c>
      <c r="I22" s="76" t="s">
        <v>325</v>
      </c>
      <c r="J22" s="9">
        <v>145.30000000000001</v>
      </c>
      <c r="K22" s="76" t="s">
        <v>368</v>
      </c>
      <c r="L22" s="9">
        <v>120.77</v>
      </c>
      <c r="M22" s="6" t="s">
        <v>369</v>
      </c>
      <c r="N22" s="56" t="s">
        <v>406</v>
      </c>
    </row>
    <row r="23" spans="1:14" x14ac:dyDescent="0.25">
      <c r="A23" s="7">
        <v>23</v>
      </c>
      <c r="B23" s="75" t="s">
        <v>45</v>
      </c>
      <c r="C23" s="29" t="s">
        <v>109</v>
      </c>
      <c r="D23" s="15" t="s">
        <v>90</v>
      </c>
      <c r="E23" s="2" t="s">
        <v>212</v>
      </c>
      <c r="F23" s="3">
        <v>148</v>
      </c>
      <c r="G23" s="8">
        <f t="shared" si="0"/>
        <v>205.57666666666668</v>
      </c>
      <c r="H23" s="9">
        <v>135.72999999999999</v>
      </c>
      <c r="I23" s="76" t="s">
        <v>371</v>
      </c>
      <c r="J23" s="9">
        <v>232.6</v>
      </c>
      <c r="K23" s="76" t="s">
        <v>177</v>
      </c>
      <c r="L23" s="9">
        <v>248.4</v>
      </c>
      <c r="M23" s="6" t="s">
        <v>373</v>
      </c>
      <c r="N23" s="4" t="s">
        <v>406</v>
      </c>
    </row>
    <row r="24" spans="1:14" x14ac:dyDescent="0.25">
      <c r="A24" s="7">
        <v>24</v>
      </c>
      <c r="B24" s="75" t="s">
        <v>46</v>
      </c>
      <c r="C24" s="29" t="s">
        <v>110</v>
      </c>
      <c r="D24" s="15" t="s">
        <v>90</v>
      </c>
      <c r="E24" s="2" t="s">
        <v>111</v>
      </c>
      <c r="F24" s="3">
        <v>34</v>
      </c>
      <c r="G24" s="8">
        <f>+(H24+J24+L24)/3</f>
        <v>46.446666666666665</v>
      </c>
      <c r="H24" s="9">
        <v>40</v>
      </c>
      <c r="I24" s="76" t="s">
        <v>374</v>
      </c>
      <c r="J24" s="9">
        <v>56.96</v>
      </c>
      <c r="K24" s="76" t="s">
        <v>178</v>
      </c>
      <c r="L24" s="9">
        <v>42.38</v>
      </c>
      <c r="M24" s="6" t="s">
        <v>436</v>
      </c>
      <c r="N24" s="10" t="s">
        <v>437</v>
      </c>
    </row>
    <row r="25" spans="1:14" x14ac:dyDescent="0.25">
      <c r="A25" s="7">
        <v>25</v>
      </c>
      <c r="B25" s="75" t="s">
        <v>134</v>
      </c>
      <c r="C25" s="29" t="s">
        <v>219</v>
      </c>
      <c r="D25" s="15" t="s">
        <v>90</v>
      </c>
      <c r="E25" s="2" t="s">
        <v>218</v>
      </c>
      <c r="F25" s="3">
        <v>95</v>
      </c>
      <c r="G25" s="8">
        <f>+(H25+J25+L25)/3</f>
        <v>90.066666666666663</v>
      </c>
      <c r="H25" s="9">
        <v>98</v>
      </c>
      <c r="I25" s="76" t="s">
        <v>370</v>
      </c>
      <c r="J25" s="9">
        <v>88.2</v>
      </c>
      <c r="K25" s="76" t="s">
        <v>438</v>
      </c>
      <c r="L25" s="9">
        <v>84</v>
      </c>
      <c r="M25" s="76" t="s">
        <v>286</v>
      </c>
      <c r="N25" s="10" t="s">
        <v>439</v>
      </c>
    </row>
    <row r="26" spans="1:14" x14ac:dyDescent="0.25">
      <c r="A26" s="7">
        <v>26</v>
      </c>
      <c r="B26" s="75" t="s">
        <v>64</v>
      </c>
      <c r="C26" s="29" t="s">
        <v>220</v>
      </c>
      <c r="D26" s="15" t="s">
        <v>160</v>
      </c>
      <c r="E26" s="2" t="s">
        <v>221</v>
      </c>
      <c r="F26" s="3">
        <v>21</v>
      </c>
      <c r="G26" s="8">
        <f>+(H26+J26+L26)/3</f>
        <v>37.583333333333336</v>
      </c>
      <c r="H26" s="9">
        <v>36</v>
      </c>
      <c r="I26" s="76" t="s">
        <v>375</v>
      </c>
      <c r="J26" s="9">
        <v>26.8</v>
      </c>
      <c r="K26" s="76" t="s">
        <v>376</v>
      </c>
      <c r="L26" s="9">
        <v>49.95</v>
      </c>
      <c r="M26" s="6" t="s">
        <v>326</v>
      </c>
      <c r="N26" s="10" t="s">
        <v>309</v>
      </c>
    </row>
    <row r="27" spans="1:14" x14ac:dyDescent="0.25">
      <c r="A27" s="7">
        <v>27</v>
      </c>
      <c r="B27" s="75" t="s">
        <v>135</v>
      </c>
      <c r="C27" s="29" t="s">
        <v>222</v>
      </c>
      <c r="D27" s="15" t="s">
        <v>160</v>
      </c>
      <c r="E27" s="2" t="s">
        <v>221</v>
      </c>
      <c r="F27" s="3">
        <v>21</v>
      </c>
      <c r="G27" s="8">
        <f>(+H27+J27+L27)/3</f>
        <v>29.493333333333336</v>
      </c>
      <c r="H27" s="9">
        <v>26.8</v>
      </c>
      <c r="I27" s="76" t="s">
        <v>327</v>
      </c>
      <c r="J27" s="9">
        <v>25.68</v>
      </c>
      <c r="K27" s="76" t="s">
        <v>129</v>
      </c>
      <c r="L27" s="9">
        <v>36</v>
      </c>
      <c r="M27" s="6" t="s">
        <v>377</v>
      </c>
      <c r="N27" s="10" t="s">
        <v>406</v>
      </c>
    </row>
    <row r="28" spans="1:14" x14ac:dyDescent="0.25">
      <c r="A28" s="82">
        <v>28</v>
      </c>
      <c r="B28" s="75" t="s">
        <v>136</v>
      </c>
      <c r="C28" s="53" t="s">
        <v>223</v>
      </c>
      <c r="D28" s="15" t="s">
        <v>160</v>
      </c>
      <c r="E28" s="2" t="s">
        <v>87</v>
      </c>
      <c r="F28" s="3">
        <v>69</v>
      </c>
      <c r="G28" s="8"/>
      <c r="H28" s="91" t="s">
        <v>287</v>
      </c>
      <c r="I28" s="92"/>
      <c r="J28" s="92"/>
      <c r="K28" s="92"/>
      <c r="L28" s="92"/>
      <c r="M28" s="93"/>
      <c r="N28" s="4"/>
    </row>
    <row r="29" spans="1:14" ht="30" x14ac:dyDescent="0.25">
      <c r="A29" s="7">
        <v>29</v>
      </c>
      <c r="B29" s="75" t="s">
        <v>137</v>
      </c>
      <c r="C29" s="29" t="s">
        <v>226</v>
      </c>
      <c r="D29" s="15" t="s">
        <v>90</v>
      </c>
      <c r="E29" s="2" t="s">
        <v>224</v>
      </c>
      <c r="F29" s="3">
        <v>368</v>
      </c>
      <c r="G29" s="8">
        <f t="shared" ref="G29:G34" si="1">(+H29+J29+L29)/3</f>
        <v>264.81333333333333</v>
      </c>
      <c r="H29" s="9">
        <v>156.11000000000001</v>
      </c>
      <c r="I29" s="76" t="s">
        <v>288</v>
      </c>
      <c r="J29" s="9">
        <v>415</v>
      </c>
      <c r="K29" s="76" t="s">
        <v>378</v>
      </c>
      <c r="L29" s="9">
        <v>223.33</v>
      </c>
      <c r="M29" s="76" t="s">
        <v>179</v>
      </c>
      <c r="N29" s="10" t="s">
        <v>379</v>
      </c>
    </row>
    <row r="30" spans="1:14" x14ac:dyDescent="0.25">
      <c r="A30" s="7">
        <v>30</v>
      </c>
      <c r="B30" s="75" t="s">
        <v>138</v>
      </c>
      <c r="C30" s="29" t="s">
        <v>225</v>
      </c>
      <c r="D30" s="15" t="s">
        <v>169</v>
      </c>
      <c r="E30" s="2" t="s">
        <v>121</v>
      </c>
      <c r="F30" s="3">
        <v>28.24</v>
      </c>
      <c r="G30" s="8">
        <f t="shared" si="1"/>
        <v>60.65</v>
      </c>
      <c r="H30" s="9">
        <v>70</v>
      </c>
      <c r="I30" s="76" t="s">
        <v>289</v>
      </c>
      <c r="J30" s="9">
        <v>58.83</v>
      </c>
      <c r="K30" s="76" t="s">
        <v>328</v>
      </c>
      <c r="L30" s="9">
        <v>53.12</v>
      </c>
      <c r="M30" s="76" t="s">
        <v>329</v>
      </c>
      <c r="N30" s="10" t="s">
        <v>330</v>
      </c>
    </row>
    <row r="31" spans="1:14" x14ac:dyDescent="0.25">
      <c r="A31" s="7">
        <v>31</v>
      </c>
      <c r="B31" s="75" t="s">
        <v>74</v>
      </c>
      <c r="C31" s="29" t="s">
        <v>118</v>
      </c>
      <c r="D31" s="15" t="s">
        <v>169</v>
      </c>
      <c r="E31" s="2" t="s">
        <v>227</v>
      </c>
      <c r="F31" s="3">
        <v>77</v>
      </c>
      <c r="G31" s="8">
        <f t="shared" si="1"/>
        <v>183.46</v>
      </c>
      <c r="H31" s="9">
        <v>180</v>
      </c>
      <c r="I31" s="76" t="s">
        <v>380</v>
      </c>
      <c r="J31" s="9">
        <v>199</v>
      </c>
      <c r="K31" s="76" t="s">
        <v>381</v>
      </c>
      <c r="L31" s="9">
        <v>171.38</v>
      </c>
      <c r="M31" s="76" t="s">
        <v>382</v>
      </c>
      <c r="N31" s="10" t="s">
        <v>406</v>
      </c>
    </row>
    <row r="32" spans="1:14" x14ac:dyDescent="0.25">
      <c r="A32" s="7">
        <v>32</v>
      </c>
      <c r="B32" s="75" t="s">
        <v>76</v>
      </c>
      <c r="C32" s="29" t="s">
        <v>120</v>
      </c>
      <c r="D32" s="15" t="s">
        <v>169</v>
      </c>
      <c r="E32" s="2" t="s">
        <v>228</v>
      </c>
      <c r="F32" s="3">
        <v>214.74</v>
      </c>
      <c r="G32" s="8">
        <f t="shared" si="1"/>
        <v>269.16666666666669</v>
      </c>
      <c r="H32" s="9">
        <v>230</v>
      </c>
      <c r="I32" s="76" t="s">
        <v>383</v>
      </c>
      <c r="J32" s="9">
        <v>245</v>
      </c>
      <c r="K32" s="76" t="s">
        <v>384</v>
      </c>
      <c r="L32" s="9">
        <v>332.5</v>
      </c>
      <c r="M32" s="76" t="s">
        <v>440</v>
      </c>
      <c r="N32" s="10" t="s">
        <v>406</v>
      </c>
    </row>
    <row r="33" spans="1:15" x14ac:dyDescent="0.25">
      <c r="A33" s="7">
        <v>33</v>
      </c>
      <c r="B33" s="75" t="s">
        <v>75</v>
      </c>
      <c r="C33" s="29" t="s">
        <v>119</v>
      </c>
      <c r="D33" s="15" t="s">
        <v>169</v>
      </c>
      <c r="E33" s="2" t="s">
        <v>441</v>
      </c>
      <c r="F33" s="3">
        <v>169</v>
      </c>
      <c r="G33" s="8">
        <f t="shared" si="1"/>
        <v>343.76666666666665</v>
      </c>
      <c r="H33" s="9">
        <v>399</v>
      </c>
      <c r="I33" s="76" t="s">
        <v>442</v>
      </c>
      <c r="J33" s="9">
        <v>332.3</v>
      </c>
      <c r="K33" s="76" t="s">
        <v>385</v>
      </c>
      <c r="L33" s="9">
        <v>300</v>
      </c>
      <c r="M33" s="76" t="s">
        <v>443</v>
      </c>
      <c r="N33" s="10" t="s">
        <v>406</v>
      </c>
    </row>
    <row r="34" spans="1:15" ht="30" x14ac:dyDescent="0.25">
      <c r="A34" s="7">
        <v>34</v>
      </c>
      <c r="B34" s="75" t="s">
        <v>71</v>
      </c>
      <c r="C34" s="29" t="s">
        <v>172</v>
      </c>
      <c r="D34" s="15" t="s">
        <v>90</v>
      </c>
      <c r="E34" s="2" t="s">
        <v>209</v>
      </c>
      <c r="F34" s="3">
        <v>126</v>
      </c>
      <c r="G34" s="8">
        <f t="shared" si="1"/>
        <v>250.56333333333336</v>
      </c>
      <c r="H34" s="9">
        <v>248.58</v>
      </c>
      <c r="I34" s="76" t="s">
        <v>447</v>
      </c>
      <c r="J34" s="9">
        <v>254</v>
      </c>
      <c r="K34" s="76" t="s">
        <v>444</v>
      </c>
      <c r="L34" s="9">
        <v>249.11</v>
      </c>
      <c r="M34" s="76" t="s">
        <v>445</v>
      </c>
      <c r="N34" s="10" t="s">
        <v>446</v>
      </c>
    </row>
    <row r="35" spans="1:15" ht="30" x14ac:dyDescent="0.25">
      <c r="A35" s="7">
        <v>35</v>
      </c>
      <c r="B35" s="75" t="s">
        <v>35</v>
      </c>
      <c r="C35" s="29" t="s">
        <v>97</v>
      </c>
      <c r="D35" s="15" t="s">
        <v>90</v>
      </c>
      <c r="E35" s="2" t="s">
        <v>98</v>
      </c>
      <c r="F35" s="3">
        <v>131</v>
      </c>
      <c r="G35" s="8">
        <f>+(H35+J35+L35)/3</f>
        <v>206.05666666666664</v>
      </c>
      <c r="H35" s="57">
        <v>180</v>
      </c>
      <c r="I35" s="77" t="s">
        <v>448</v>
      </c>
      <c r="J35" s="9">
        <v>139.16999999999999</v>
      </c>
      <c r="K35" s="76" t="s">
        <v>331</v>
      </c>
      <c r="L35" s="9">
        <v>299</v>
      </c>
      <c r="M35" s="76" t="s">
        <v>290</v>
      </c>
      <c r="N35" s="10" t="s">
        <v>406</v>
      </c>
    </row>
    <row r="36" spans="1:15" x14ac:dyDescent="0.25">
      <c r="A36" s="7">
        <v>36</v>
      </c>
      <c r="B36" s="75" t="s">
        <v>36</v>
      </c>
      <c r="C36" s="29" t="s">
        <v>99</v>
      </c>
      <c r="D36" s="15" t="s">
        <v>90</v>
      </c>
      <c r="E36" s="2" t="s">
        <v>98</v>
      </c>
      <c r="F36" s="3">
        <v>131</v>
      </c>
      <c r="G36" s="8">
        <f>(+H36+J36+L36)/3</f>
        <v>190.48</v>
      </c>
      <c r="H36" s="9">
        <v>217</v>
      </c>
      <c r="I36" s="76" t="s">
        <v>291</v>
      </c>
      <c r="J36" s="9">
        <v>215.27</v>
      </c>
      <c r="K36" s="76" t="s">
        <v>386</v>
      </c>
      <c r="L36" s="9">
        <v>139.16999999999999</v>
      </c>
      <c r="M36" s="76" t="s">
        <v>387</v>
      </c>
      <c r="N36" s="12" t="s">
        <v>406</v>
      </c>
    </row>
    <row r="37" spans="1:15" x14ac:dyDescent="0.25">
      <c r="A37" s="7">
        <v>37</v>
      </c>
      <c r="B37" s="75" t="s">
        <v>37</v>
      </c>
      <c r="C37" s="29" t="s">
        <v>100</v>
      </c>
      <c r="D37" s="15" t="s">
        <v>90</v>
      </c>
      <c r="E37" s="2" t="s">
        <v>449</v>
      </c>
      <c r="F37" s="3">
        <v>354</v>
      </c>
      <c r="G37" s="8">
        <f>(+H37+J37+L37)/3</f>
        <v>571</v>
      </c>
      <c r="H37" s="9">
        <v>530</v>
      </c>
      <c r="I37" s="76" t="s">
        <v>450</v>
      </c>
      <c r="J37" s="9">
        <v>598</v>
      </c>
      <c r="K37" s="76" t="s">
        <v>450</v>
      </c>
      <c r="L37" s="9">
        <v>585</v>
      </c>
      <c r="M37" s="76" t="s">
        <v>451</v>
      </c>
      <c r="N37" s="10" t="s">
        <v>180</v>
      </c>
    </row>
    <row r="38" spans="1:15" x14ac:dyDescent="0.25">
      <c r="A38" s="7">
        <v>38</v>
      </c>
      <c r="B38" s="75" t="s">
        <v>38</v>
      </c>
      <c r="C38" s="29" t="s">
        <v>101</v>
      </c>
      <c r="D38" s="15" t="s">
        <v>90</v>
      </c>
      <c r="E38" s="2" t="s">
        <v>229</v>
      </c>
      <c r="F38" s="3">
        <v>128</v>
      </c>
      <c r="G38" s="8">
        <f>(+H38+J38+L38)/3</f>
        <v>219.64333333333335</v>
      </c>
      <c r="H38" s="9">
        <v>239.13</v>
      </c>
      <c r="I38" s="76" t="s">
        <v>181</v>
      </c>
      <c r="J38" s="9">
        <v>164.8</v>
      </c>
      <c r="K38" s="76" t="s">
        <v>332</v>
      </c>
      <c r="L38" s="9">
        <v>255</v>
      </c>
      <c r="M38" s="76" t="s">
        <v>388</v>
      </c>
      <c r="N38" s="10" t="s">
        <v>333</v>
      </c>
    </row>
    <row r="39" spans="1:15" x14ac:dyDescent="0.25">
      <c r="A39" s="7">
        <v>39</v>
      </c>
      <c r="B39" s="75" t="s">
        <v>41</v>
      </c>
      <c r="C39" s="29" t="s">
        <v>105</v>
      </c>
      <c r="D39" s="15" t="s">
        <v>90</v>
      </c>
      <c r="E39" s="2" t="s">
        <v>106</v>
      </c>
      <c r="F39" s="3">
        <v>194</v>
      </c>
      <c r="G39" s="8">
        <f>(+H39+J39+L39)/3</f>
        <v>314.66333333333336</v>
      </c>
      <c r="H39" s="9">
        <v>430</v>
      </c>
      <c r="I39" s="76" t="s">
        <v>293</v>
      </c>
      <c r="J39" s="9">
        <v>240</v>
      </c>
      <c r="K39" s="58" t="s">
        <v>292</v>
      </c>
      <c r="L39" s="9">
        <v>273.99</v>
      </c>
      <c r="M39" s="6" t="s">
        <v>183</v>
      </c>
      <c r="N39" s="10" t="s">
        <v>294</v>
      </c>
    </row>
    <row r="40" spans="1:15" x14ac:dyDescent="0.25">
      <c r="A40" s="7">
        <v>40</v>
      </c>
      <c r="B40" s="75" t="s">
        <v>40</v>
      </c>
      <c r="C40" s="29" t="s">
        <v>104</v>
      </c>
      <c r="D40" s="15" t="s">
        <v>90</v>
      </c>
      <c r="E40" s="2" t="s">
        <v>230</v>
      </c>
      <c r="F40" s="3">
        <v>532</v>
      </c>
      <c r="G40" s="8">
        <f>+(H40+J40+L40)/3</f>
        <v>604.73333333333335</v>
      </c>
      <c r="H40" s="9">
        <v>485.2</v>
      </c>
      <c r="I40" s="77" t="s">
        <v>334</v>
      </c>
      <c r="J40" s="9">
        <v>749</v>
      </c>
      <c r="K40" s="76" t="s">
        <v>182</v>
      </c>
      <c r="L40" s="9">
        <v>580</v>
      </c>
      <c r="M40" s="6" t="s">
        <v>335</v>
      </c>
      <c r="N40" s="10" t="s">
        <v>406</v>
      </c>
    </row>
    <row r="41" spans="1:15" x14ac:dyDescent="0.25">
      <c r="A41" s="7">
        <v>41</v>
      </c>
      <c r="B41" s="75" t="s">
        <v>39</v>
      </c>
      <c r="C41" s="29" t="s">
        <v>103</v>
      </c>
      <c r="D41" s="15" t="s">
        <v>90</v>
      </c>
      <c r="E41" s="2" t="s">
        <v>106</v>
      </c>
      <c r="F41" s="3">
        <v>128</v>
      </c>
      <c r="G41" s="8">
        <v>184</v>
      </c>
      <c r="H41" s="81">
        <v>260</v>
      </c>
      <c r="I41" s="48" t="s">
        <v>452</v>
      </c>
      <c r="J41" s="81">
        <v>288</v>
      </c>
      <c r="K41" s="48" t="s">
        <v>389</v>
      </c>
      <c r="L41" s="81">
        <v>290</v>
      </c>
      <c r="M41" s="49" t="s">
        <v>390</v>
      </c>
      <c r="N41" s="45" t="s">
        <v>406</v>
      </c>
    </row>
    <row r="42" spans="1:15" x14ac:dyDescent="0.25">
      <c r="A42" s="7">
        <v>42</v>
      </c>
      <c r="B42" s="75" t="s">
        <v>139</v>
      </c>
      <c r="C42" s="29" t="s">
        <v>140</v>
      </c>
      <c r="D42" s="15" t="s">
        <v>90</v>
      </c>
      <c r="E42" s="2" t="s">
        <v>231</v>
      </c>
      <c r="F42" s="3">
        <v>318</v>
      </c>
      <c r="G42" s="8">
        <f t="shared" ref="G42:G61" si="2">(+H42+J42+L42)/3</f>
        <v>359.33333333333331</v>
      </c>
      <c r="H42" s="9">
        <v>243</v>
      </c>
      <c r="I42" s="76" t="s">
        <v>391</v>
      </c>
      <c r="J42" s="52">
        <v>425</v>
      </c>
      <c r="K42" s="13" t="s">
        <v>453</v>
      </c>
      <c r="L42" s="52">
        <v>410</v>
      </c>
      <c r="M42" s="11" t="s">
        <v>454</v>
      </c>
      <c r="N42" s="10" t="s">
        <v>406</v>
      </c>
    </row>
    <row r="43" spans="1:15" ht="30" x14ac:dyDescent="0.25">
      <c r="A43" s="7">
        <v>44</v>
      </c>
      <c r="B43" s="75" t="s">
        <v>62</v>
      </c>
      <c r="C43" s="29" t="s">
        <v>63</v>
      </c>
      <c r="D43" s="15" t="s">
        <v>161</v>
      </c>
      <c r="E43" s="2" t="s">
        <v>115</v>
      </c>
      <c r="F43" s="3">
        <v>72</v>
      </c>
      <c r="G43" s="8">
        <f t="shared" si="2"/>
        <v>119.66666666666667</v>
      </c>
      <c r="H43" s="9">
        <v>130</v>
      </c>
      <c r="I43" s="76" t="s">
        <v>128</v>
      </c>
      <c r="J43" s="9">
        <v>99</v>
      </c>
      <c r="K43" s="76" t="s">
        <v>393</v>
      </c>
      <c r="L43" s="9">
        <v>130</v>
      </c>
      <c r="M43" s="6" t="s">
        <v>392</v>
      </c>
      <c r="N43" s="10" t="s">
        <v>406</v>
      </c>
    </row>
    <row r="44" spans="1:15" x14ac:dyDescent="0.25">
      <c r="A44" s="7">
        <v>46</v>
      </c>
      <c r="B44" s="75" t="s">
        <v>67</v>
      </c>
      <c r="C44" s="29" t="s">
        <v>116</v>
      </c>
      <c r="D44" s="15" t="s">
        <v>162</v>
      </c>
      <c r="E44" s="2" t="s">
        <v>232</v>
      </c>
      <c r="F44" s="3">
        <v>523</v>
      </c>
      <c r="G44" s="8">
        <f t="shared" si="2"/>
        <v>685.51666666666677</v>
      </c>
      <c r="H44" s="9">
        <v>702.25</v>
      </c>
      <c r="I44" s="77" t="s">
        <v>336</v>
      </c>
      <c r="J44" s="9">
        <v>717.3</v>
      </c>
      <c r="K44" s="76" t="s">
        <v>295</v>
      </c>
      <c r="L44" s="9">
        <v>637</v>
      </c>
      <c r="M44" s="6" t="s">
        <v>394</v>
      </c>
      <c r="N44" s="10" t="s">
        <v>406</v>
      </c>
    </row>
    <row r="45" spans="1:15" x14ac:dyDescent="0.25">
      <c r="A45" s="7">
        <v>47</v>
      </c>
      <c r="B45" s="75" t="s">
        <v>65</v>
      </c>
      <c r="C45" s="29" t="s">
        <v>66</v>
      </c>
      <c r="D45" s="15" t="s">
        <v>90</v>
      </c>
      <c r="E45" s="2" t="s">
        <v>233</v>
      </c>
      <c r="F45" s="3">
        <v>5.23</v>
      </c>
      <c r="G45" s="8">
        <f t="shared" si="2"/>
        <v>7.87</v>
      </c>
      <c r="H45" s="9">
        <v>7.02</v>
      </c>
      <c r="I45" s="77" t="s">
        <v>336</v>
      </c>
      <c r="J45" s="9">
        <v>7.4</v>
      </c>
      <c r="K45" s="76" t="s">
        <v>455</v>
      </c>
      <c r="L45" s="9">
        <v>9.19</v>
      </c>
      <c r="M45" s="6" t="s">
        <v>185</v>
      </c>
      <c r="N45" s="10" t="s">
        <v>395</v>
      </c>
    </row>
    <row r="46" spans="1:15" ht="45" x14ac:dyDescent="0.25">
      <c r="A46" s="7">
        <v>48</v>
      </c>
      <c r="B46" s="75" t="s">
        <v>141</v>
      </c>
      <c r="C46" s="29" t="s">
        <v>142</v>
      </c>
      <c r="D46" s="15" t="s">
        <v>163</v>
      </c>
      <c r="E46" s="2" t="s">
        <v>234</v>
      </c>
      <c r="F46" s="3">
        <v>948</v>
      </c>
      <c r="G46" s="8">
        <f t="shared" si="2"/>
        <v>1836.6733333333334</v>
      </c>
      <c r="H46" s="9">
        <v>1845</v>
      </c>
      <c r="I46" s="76" t="s">
        <v>296</v>
      </c>
      <c r="J46" s="9">
        <v>1750</v>
      </c>
      <c r="K46" s="76" t="s">
        <v>396</v>
      </c>
      <c r="L46" s="9">
        <v>1915.02</v>
      </c>
      <c r="M46" s="70" t="s">
        <v>337</v>
      </c>
      <c r="N46" s="10" t="s">
        <v>406</v>
      </c>
    </row>
    <row r="47" spans="1:15" x14ac:dyDescent="0.25">
      <c r="A47" s="7">
        <v>49</v>
      </c>
      <c r="B47" s="75" t="s">
        <v>143</v>
      </c>
      <c r="C47" s="29" t="s">
        <v>171</v>
      </c>
      <c r="D47" s="15" t="s">
        <v>164</v>
      </c>
      <c r="E47" s="2" t="s">
        <v>235</v>
      </c>
      <c r="F47" s="3">
        <v>339</v>
      </c>
      <c r="G47" s="8">
        <f t="shared" si="2"/>
        <v>836.66666666666663</v>
      </c>
      <c r="H47" s="9">
        <v>700</v>
      </c>
      <c r="I47" s="76" t="s">
        <v>297</v>
      </c>
      <c r="J47" s="9">
        <v>850</v>
      </c>
      <c r="K47" s="76" t="s">
        <v>298</v>
      </c>
      <c r="L47" s="9">
        <v>960</v>
      </c>
      <c r="M47" s="6" t="s">
        <v>299</v>
      </c>
      <c r="N47" s="10" t="s">
        <v>406</v>
      </c>
    </row>
    <row r="48" spans="1:15" ht="30" x14ac:dyDescent="0.25">
      <c r="A48" s="7">
        <v>50</v>
      </c>
      <c r="B48" s="75" t="s">
        <v>26</v>
      </c>
      <c r="C48" s="29" t="s">
        <v>27</v>
      </c>
      <c r="D48" s="15" t="s">
        <v>167</v>
      </c>
      <c r="E48" s="2" t="s">
        <v>115</v>
      </c>
      <c r="F48" s="3">
        <v>68</v>
      </c>
      <c r="G48" s="8">
        <f t="shared" si="2"/>
        <v>145.67666666666665</v>
      </c>
      <c r="H48" s="9">
        <v>129</v>
      </c>
      <c r="I48" s="76" t="s">
        <v>456</v>
      </c>
      <c r="J48" s="9">
        <v>109</v>
      </c>
      <c r="K48" s="76" t="s">
        <v>457</v>
      </c>
      <c r="L48" s="9">
        <v>199.03</v>
      </c>
      <c r="M48" s="6" t="s">
        <v>186</v>
      </c>
      <c r="N48" s="10" t="s">
        <v>406</v>
      </c>
      <c r="O48" t="s">
        <v>184</v>
      </c>
    </row>
    <row r="49" spans="1:14" ht="30" x14ac:dyDescent="0.25">
      <c r="A49" s="7">
        <v>51</v>
      </c>
      <c r="B49" s="75" t="s">
        <v>28</v>
      </c>
      <c r="C49" s="29" t="s">
        <v>29</v>
      </c>
      <c r="D49" s="15" t="s">
        <v>167</v>
      </c>
      <c r="E49" s="2" t="s">
        <v>236</v>
      </c>
      <c r="F49" s="3">
        <v>108</v>
      </c>
      <c r="G49" s="8">
        <f t="shared" si="2"/>
        <v>303.83999999999997</v>
      </c>
      <c r="H49" s="9">
        <v>319.14999999999998</v>
      </c>
      <c r="I49" s="76" t="s">
        <v>300</v>
      </c>
      <c r="J49" s="9">
        <v>299.99</v>
      </c>
      <c r="K49" s="76" t="s">
        <v>301</v>
      </c>
      <c r="L49" s="9">
        <v>292.38</v>
      </c>
      <c r="M49" s="6" t="s">
        <v>187</v>
      </c>
      <c r="N49" s="10" t="s">
        <v>406</v>
      </c>
    </row>
    <row r="50" spans="1:14" ht="30" x14ac:dyDescent="0.25">
      <c r="A50" s="7">
        <v>52</v>
      </c>
      <c r="B50" s="75" t="s">
        <v>30</v>
      </c>
      <c r="C50" s="29" t="s">
        <v>31</v>
      </c>
      <c r="D50" s="15" t="s">
        <v>90</v>
      </c>
      <c r="E50" s="2" t="s">
        <v>115</v>
      </c>
      <c r="F50" s="3">
        <v>45</v>
      </c>
      <c r="G50" s="8">
        <f t="shared" si="2"/>
        <v>101.11666666666667</v>
      </c>
      <c r="H50" s="9">
        <v>119.35</v>
      </c>
      <c r="I50" s="77" t="s">
        <v>458</v>
      </c>
      <c r="J50" s="9">
        <v>109</v>
      </c>
      <c r="K50" s="76" t="s">
        <v>302</v>
      </c>
      <c r="L50" s="9">
        <v>75</v>
      </c>
      <c r="M50" s="6" t="s">
        <v>303</v>
      </c>
      <c r="N50" s="12" t="s">
        <v>406</v>
      </c>
    </row>
    <row r="51" spans="1:14" x14ac:dyDescent="0.25">
      <c r="A51" s="7">
        <v>53</v>
      </c>
      <c r="B51" s="75" t="s">
        <v>24</v>
      </c>
      <c r="C51" s="29" t="s">
        <v>25</v>
      </c>
      <c r="D51" s="15" t="s">
        <v>90</v>
      </c>
      <c r="E51" s="2" t="s">
        <v>237</v>
      </c>
      <c r="F51" s="3">
        <v>9.6999999999999993</v>
      </c>
      <c r="G51" s="8">
        <f t="shared" si="2"/>
        <v>24.72</v>
      </c>
      <c r="H51" s="9">
        <v>31.66</v>
      </c>
      <c r="I51" s="77" t="s">
        <v>338</v>
      </c>
      <c r="J51" s="9">
        <v>30</v>
      </c>
      <c r="K51" s="76" t="s">
        <v>398</v>
      </c>
      <c r="L51" s="9">
        <v>12.5</v>
      </c>
      <c r="M51" s="6" t="s">
        <v>397</v>
      </c>
      <c r="N51" s="10" t="s">
        <v>188</v>
      </c>
    </row>
    <row r="52" spans="1:14" ht="45" x14ac:dyDescent="0.25">
      <c r="A52" s="7">
        <v>54</v>
      </c>
      <c r="B52" s="75" t="s">
        <v>85</v>
      </c>
      <c r="C52" s="29" t="s">
        <v>86</v>
      </c>
      <c r="D52" s="15" t="s">
        <v>90</v>
      </c>
      <c r="E52" s="2" t="s">
        <v>102</v>
      </c>
      <c r="F52" s="3">
        <v>368</v>
      </c>
      <c r="G52" s="8">
        <f t="shared" si="2"/>
        <v>731.90666666666675</v>
      </c>
      <c r="H52" s="9">
        <v>386.72</v>
      </c>
      <c r="I52" s="76" t="s">
        <v>304</v>
      </c>
      <c r="J52" s="9">
        <v>609</v>
      </c>
      <c r="K52" s="76" t="s">
        <v>305</v>
      </c>
      <c r="L52" s="9">
        <v>1200</v>
      </c>
      <c r="M52" s="6" t="s">
        <v>189</v>
      </c>
      <c r="N52" s="12" t="s">
        <v>406</v>
      </c>
    </row>
    <row r="53" spans="1:14" ht="30" x14ac:dyDescent="0.25">
      <c r="A53" s="7">
        <v>55</v>
      </c>
      <c r="B53" s="75" t="s">
        <v>52</v>
      </c>
      <c r="C53" s="29" t="s">
        <v>53</v>
      </c>
      <c r="D53" s="15" t="s">
        <v>90</v>
      </c>
      <c r="E53" s="5" t="s">
        <v>209</v>
      </c>
      <c r="F53" s="3">
        <v>59.9</v>
      </c>
      <c r="G53" s="8">
        <f t="shared" si="2"/>
        <v>144.57333333333335</v>
      </c>
      <c r="H53" s="9">
        <v>100</v>
      </c>
      <c r="I53" s="76" t="s">
        <v>400</v>
      </c>
      <c r="J53" s="9">
        <v>89</v>
      </c>
      <c r="K53" s="76" t="s">
        <v>399</v>
      </c>
      <c r="L53" s="9">
        <v>244.72</v>
      </c>
      <c r="M53" s="6" t="s">
        <v>190</v>
      </c>
      <c r="N53" s="12" t="s">
        <v>406</v>
      </c>
    </row>
    <row r="54" spans="1:14" ht="30" customHeight="1" x14ac:dyDescent="0.25">
      <c r="A54" s="7">
        <v>56</v>
      </c>
      <c r="B54" s="75" t="s">
        <v>54</v>
      </c>
      <c r="C54" s="29" t="s">
        <v>55</v>
      </c>
      <c r="D54" s="15" t="s">
        <v>90</v>
      </c>
      <c r="E54" s="5" t="s">
        <v>209</v>
      </c>
      <c r="F54" s="3">
        <v>59.9</v>
      </c>
      <c r="G54" s="8">
        <f t="shared" si="2"/>
        <v>133.23333333333332</v>
      </c>
      <c r="H54" s="9">
        <v>117.2</v>
      </c>
      <c r="I54" s="78" t="s">
        <v>306</v>
      </c>
      <c r="J54" s="9">
        <v>148</v>
      </c>
      <c r="K54" s="13" t="s">
        <v>307</v>
      </c>
      <c r="L54" s="9">
        <v>134.5</v>
      </c>
      <c r="M54" s="11" t="s">
        <v>308</v>
      </c>
      <c r="N54" s="10" t="s">
        <v>309</v>
      </c>
    </row>
    <row r="55" spans="1:14" ht="30" x14ac:dyDescent="0.25">
      <c r="A55" s="7">
        <v>57</v>
      </c>
      <c r="B55" s="75" t="s">
        <v>56</v>
      </c>
      <c r="C55" s="29" t="s">
        <v>57</v>
      </c>
      <c r="D55" s="15" t="s">
        <v>90</v>
      </c>
      <c r="E55" s="5" t="s">
        <v>209</v>
      </c>
      <c r="F55" s="3">
        <v>48</v>
      </c>
      <c r="G55" s="8">
        <f t="shared" si="2"/>
        <v>106.88666666666666</v>
      </c>
      <c r="H55" s="9">
        <v>118.33</v>
      </c>
      <c r="I55" s="13" t="s">
        <v>310</v>
      </c>
      <c r="J55" s="9">
        <v>113.33</v>
      </c>
      <c r="K55" s="13" t="s">
        <v>311</v>
      </c>
      <c r="L55" s="9">
        <v>89</v>
      </c>
      <c r="M55" s="11" t="s">
        <v>401</v>
      </c>
      <c r="N55" s="10" t="s">
        <v>312</v>
      </c>
    </row>
    <row r="56" spans="1:14" ht="30" x14ac:dyDescent="0.25">
      <c r="A56" s="7">
        <v>58</v>
      </c>
      <c r="B56" s="75" t="s">
        <v>60</v>
      </c>
      <c r="C56" s="29" t="s">
        <v>61</v>
      </c>
      <c r="D56" s="15" t="s">
        <v>90</v>
      </c>
      <c r="E56" s="5" t="s">
        <v>238</v>
      </c>
      <c r="F56" s="3">
        <v>29</v>
      </c>
      <c r="G56" s="8">
        <f t="shared" si="2"/>
        <v>81.013333333333335</v>
      </c>
      <c r="H56" s="9">
        <v>74</v>
      </c>
      <c r="I56" s="13" t="s">
        <v>314</v>
      </c>
      <c r="J56" s="9">
        <v>60.04</v>
      </c>
      <c r="K56" s="13" t="s">
        <v>313</v>
      </c>
      <c r="L56" s="9">
        <v>109</v>
      </c>
      <c r="M56" s="11" t="s">
        <v>402</v>
      </c>
      <c r="N56" s="12" t="s">
        <v>406</v>
      </c>
    </row>
    <row r="57" spans="1:14" ht="45" x14ac:dyDescent="0.25">
      <c r="A57" s="7">
        <v>59</v>
      </c>
      <c r="B57" s="75" t="s">
        <v>58</v>
      </c>
      <c r="C57" s="29" t="s">
        <v>59</v>
      </c>
      <c r="D57" s="15" t="s">
        <v>90</v>
      </c>
      <c r="E57" s="5" t="s">
        <v>209</v>
      </c>
      <c r="F57" s="3">
        <v>28.5</v>
      </c>
      <c r="G57" s="8">
        <f t="shared" si="2"/>
        <v>111.55</v>
      </c>
      <c r="H57" s="9">
        <v>119</v>
      </c>
      <c r="I57" s="13" t="s">
        <v>403</v>
      </c>
      <c r="J57" s="9">
        <v>97.65</v>
      </c>
      <c r="K57" s="13" t="s">
        <v>404</v>
      </c>
      <c r="L57" s="9">
        <v>118</v>
      </c>
      <c r="M57" s="11" t="s">
        <v>405</v>
      </c>
      <c r="N57" s="10" t="s">
        <v>406</v>
      </c>
    </row>
    <row r="58" spans="1:14" ht="30" x14ac:dyDescent="0.25">
      <c r="A58" s="7">
        <v>60</v>
      </c>
      <c r="B58" s="75" t="s">
        <v>68</v>
      </c>
      <c r="C58" s="29" t="s">
        <v>69</v>
      </c>
      <c r="D58" s="15" t="s">
        <v>168</v>
      </c>
      <c r="E58" s="5" t="s">
        <v>212</v>
      </c>
      <c r="F58" s="3">
        <v>54</v>
      </c>
      <c r="G58" s="8">
        <f t="shared" si="2"/>
        <v>100.26333333333334</v>
      </c>
      <c r="H58" s="9">
        <v>79.489999999999995</v>
      </c>
      <c r="I58" s="77" t="s">
        <v>339</v>
      </c>
      <c r="J58" s="9">
        <v>105</v>
      </c>
      <c r="K58" s="13" t="s">
        <v>191</v>
      </c>
      <c r="L58" s="9">
        <v>116.3</v>
      </c>
      <c r="M58" s="11" t="s">
        <v>315</v>
      </c>
      <c r="N58" s="10" t="s">
        <v>406</v>
      </c>
    </row>
    <row r="59" spans="1:14" x14ac:dyDescent="0.25">
      <c r="A59" s="7">
        <v>61</v>
      </c>
      <c r="B59" s="75" t="s">
        <v>144</v>
      </c>
      <c r="C59" s="29" t="s">
        <v>145</v>
      </c>
      <c r="D59" s="15" t="s">
        <v>163</v>
      </c>
      <c r="E59" s="5" t="s">
        <v>239</v>
      </c>
      <c r="F59" s="3">
        <v>460</v>
      </c>
      <c r="G59" s="8">
        <f t="shared" si="2"/>
        <v>715.37333333333333</v>
      </c>
      <c r="H59" s="9">
        <v>789</v>
      </c>
      <c r="I59" s="77" t="s">
        <v>340</v>
      </c>
      <c r="J59" s="9">
        <v>621.82000000000005</v>
      </c>
      <c r="K59" s="13" t="s">
        <v>192</v>
      </c>
      <c r="L59" s="9">
        <v>735.3</v>
      </c>
      <c r="M59" s="11" t="s">
        <v>193</v>
      </c>
      <c r="N59" s="10" t="s">
        <v>406</v>
      </c>
    </row>
    <row r="60" spans="1:14" x14ac:dyDescent="0.25">
      <c r="A60" s="7">
        <v>62</v>
      </c>
      <c r="B60" s="75" t="s">
        <v>146</v>
      </c>
      <c r="C60" s="29" t="s">
        <v>147</v>
      </c>
      <c r="D60" s="15" t="s">
        <v>163</v>
      </c>
      <c r="E60" s="5" t="s">
        <v>239</v>
      </c>
      <c r="F60" s="3">
        <v>507.83</v>
      </c>
      <c r="G60" s="8">
        <f t="shared" si="2"/>
        <v>750.11333333333334</v>
      </c>
      <c r="H60" s="9">
        <v>841</v>
      </c>
      <c r="I60" s="77" t="s">
        <v>341</v>
      </c>
      <c r="J60" s="9">
        <v>624.80999999999995</v>
      </c>
      <c r="K60" s="13" t="s">
        <v>194</v>
      </c>
      <c r="L60" s="9">
        <v>784.53</v>
      </c>
      <c r="M60" s="11" t="s">
        <v>195</v>
      </c>
      <c r="N60" s="10" t="s">
        <v>406</v>
      </c>
    </row>
    <row r="61" spans="1:14" ht="30" x14ac:dyDescent="0.25">
      <c r="A61" s="7">
        <v>63</v>
      </c>
      <c r="B61" s="75" t="s">
        <v>148</v>
      </c>
      <c r="C61" s="29" t="s">
        <v>149</v>
      </c>
      <c r="D61" s="15" t="s">
        <v>168</v>
      </c>
      <c r="E61" s="5" t="s">
        <v>240</v>
      </c>
      <c r="F61" s="3">
        <v>874</v>
      </c>
      <c r="G61" s="8">
        <f t="shared" si="2"/>
        <v>1698.3333333333333</v>
      </c>
      <c r="H61" s="9">
        <v>1420</v>
      </c>
      <c r="I61" s="13" t="s">
        <v>316</v>
      </c>
      <c r="J61" s="9">
        <v>2175</v>
      </c>
      <c r="K61" s="77" t="s">
        <v>342</v>
      </c>
      <c r="L61" s="9">
        <v>1500</v>
      </c>
      <c r="M61" s="11" t="s">
        <v>459</v>
      </c>
      <c r="N61" s="10" t="s">
        <v>406</v>
      </c>
    </row>
    <row r="62" spans="1:14" ht="45" x14ac:dyDescent="0.25">
      <c r="A62" s="7">
        <v>66</v>
      </c>
      <c r="B62" s="75" t="s">
        <v>13</v>
      </c>
      <c r="C62" s="29" t="s">
        <v>14</v>
      </c>
      <c r="D62" s="15" t="s">
        <v>163</v>
      </c>
      <c r="E62" s="5" t="s">
        <v>239</v>
      </c>
      <c r="F62" s="3">
        <v>595</v>
      </c>
      <c r="G62" s="8">
        <f>(+H62+J62+L62)/3</f>
        <v>975.89</v>
      </c>
      <c r="H62" s="9">
        <v>1036</v>
      </c>
      <c r="I62" s="77" t="s">
        <v>343</v>
      </c>
      <c r="J62" s="9">
        <v>897.07</v>
      </c>
      <c r="K62" s="13" t="s">
        <v>196</v>
      </c>
      <c r="L62" s="9">
        <v>994.6</v>
      </c>
      <c r="M62" s="11" t="s">
        <v>197</v>
      </c>
      <c r="N62" s="10" t="s">
        <v>406</v>
      </c>
    </row>
    <row r="63" spans="1:14" ht="30" x14ac:dyDescent="0.25">
      <c r="A63" s="7">
        <v>67</v>
      </c>
      <c r="B63" s="75" t="s">
        <v>150</v>
      </c>
      <c r="C63" s="29" t="s">
        <v>15</v>
      </c>
      <c r="D63" s="15" t="s">
        <v>163</v>
      </c>
      <c r="E63" s="5" t="s">
        <v>239</v>
      </c>
      <c r="F63" s="3">
        <v>560</v>
      </c>
      <c r="G63" s="8">
        <f>(+H63+J63+L63)/3</f>
        <v>853</v>
      </c>
      <c r="H63" s="9">
        <v>865</v>
      </c>
      <c r="I63" s="13" t="s">
        <v>126</v>
      </c>
      <c r="J63" s="9">
        <v>971</v>
      </c>
      <c r="K63" s="13" t="s">
        <v>407</v>
      </c>
      <c r="L63" s="9">
        <v>723</v>
      </c>
      <c r="M63" s="11" t="s">
        <v>317</v>
      </c>
      <c r="N63" s="10" t="s">
        <v>406</v>
      </c>
    </row>
    <row r="64" spans="1:14" ht="30" x14ac:dyDescent="0.25">
      <c r="A64" s="7">
        <v>69</v>
      </c>
      <c r="B64" s="75" t="s">
        <v>77</v>
      </c>
      <c r="C64" s="29" t="s">
        <v>78</v>
      </c>
      <c r="D64" s="15" t="s">
        <v>90</v>
      </c>
      <c r="E64" s="5" t="s">
        <v>123</v>
      </c>
      <c r="F64" s="3">
        <v>368</v>
      </c>
      <c r="G64" s="8">
        <f>(+H64+J64+L64)/3</f>
        <v>551.66666666666663</v>
      </c>
      <c r="H64" s="9">
        <v>543</v>
      </c>
      <c r="I64" s="13" t="s">
        <v>408</v>
      </c>
      <c r="J64" s="9">
        <v>485</v>
      </c>
      <c r="K64" s="13" t="s">
        <v>409</v>
      </c>
      <c r="L64" s="9">
        <v>627</v>
      </c>
      <c r="M64" s="11" t="s">
        <v>460</v>
      </c>
      <c r="N64" s="10" t="s">
        <v>406</v>
      </c>
    </row>
    <row r="65" spans="1:15" x14ac:dyDescent="0.25">
      <c r="A65" s="7">
        <v>71</v>
      </c>
      <c r="B65" s="75" t="s">
        <v>81</v>
      </c>
      <c r="C65" s="29" t="s">
        <v>82</v>
      </c>
      <c r="D65" s="15" t="s">
        <v>90</v>
      </c>
      <c r="E65" s="5" t="s">
        <v>241</v>
      </c>
      <c r="F65" s="3">
        <v>28.5</v>
      </c>
      <c r="G65" s="8">
        <f>+(H65+J65+70)/3</f>
        <v>111.66666666666667</v>
      </c>
      <c r="H65" s="9">
        <v>48</v>
      </c>
      <c r="I65" s="13" t="s">
        <v>318</v>
      </c>
      <c r="J65" s="9">
        <v>217</v>
      </c>
      <c r="K65" s="13" t="s">
        <v>461</v>
      </c>
      <c r="L65" s="9">
        <v>160</v>
      </c>
      <c r="M65" s="11" t="s">
        <v>410</v>
      </c>
      <c r="N65" s="10" t="s">
        <v>406</v>
      </c>
    </row>
    <row r="66" spans="1:15" ht="30" x14ac:dyDescent="0.25">
      <c r="A66" s="7">
        <v>72</v>
      </c>
      <c r="B66" s="75" t="s">
        <v>151</v>
      </c>
      <c r="C66" s="29" t="s">
        <v>152</v>
      </c>
      <c r="D66" s="15" t="s">
        <v>90</v>
      </c>
      <c r="E66" s="5" t="s">
        <v>242</v>
      </c>
      <c r="F66" s="3">
        <v>85</v>
      </c>
      <c r="G66" s="27">
        <f t="shared" ref="G66:G73" si="3">+(H66+J66+L66)/3</f>
        <v>125.70333333333333</v>
      </c>
      <c r="H66" s="9">
        <v>131.33000000000001</v>
      </c>
      <c r="I66" s="77" t="s">
        <v>344</v>
      </c>
      <c r="J66" s="9">
        <v>127</v>
      </c>
      <c r="K66" s="13" t="s">
        <v>198</v>
      </c>
      <c r="L66" s="9">
        <v>118.78</v>
      </c>
      <c r="M66" s="70" t="s">
        <v>345</v>
      </c>
      <c r="N66" s="10" t="s">
        <v>346</v>
      </c>
    </row>
    <row r="67" spans="1:15" ht="30" x14ac:dyDescent="0.25">
      <c r="A67" s="7">
        <v>73</v>
      </c>
      <c r="B67" s="75" t="s">
        <v>423</v>
      </c>
      <c r="C67" s="29" t="s">
        <v>424</v>
      </c>
      <c r="D67" s="15" t="s">
        <v>90</v>
      </c>
      <c r="E67" s="5" t="s">
        <v>425</v>
      </c>
      <c r="F67" s="3">
        <v>930</v>
      </c>
      <c r="G67" s="27"/>
      <c r="H67" s="9">
        <v>380</v>
      </c>
      <c r="I67" s="77" t="s">
        <v>411</v>
      </c>
      <c r="J67" s="9">
        <v>198</v>
      </c>
      <c r="K67" s="13" t="s">
        <v>412</v>
      </c>
      <c r="L67" s="9">
        <v>769</v>
      </c>
      <c r="M67" s="70" t="s">
        <v>413</v>
      </c>
      <c r="N67" s="10"/>
    </row>
    <row r="68" spans="1:15" ht="30" x14ac:dyDescent="0.25">
      <c r="A68" s="7">
        <v>75</v>
      </c>
      <c r="B68" s="75" t="s">
        <v>153</v>
      </c>
      <c r="C68" s="29" t="s">
        <v>154</v>
      </c>
      <c r="D68" s="15" t="s">
        <v>165</v>
      </c>
      <c r="E68" s="5" t="s">
        <v>124</v>
      </c>
      <c r="F68" s="3">
        <v>130</v>
      </c>
      <c r="G68" s="27">
        <f t="shared" si="3"/>
        <v>423.47666666666663</v>
      </c>
      <c r="H68" s="9">
        <v>350</v>
      </c>
      <c r="I68" s="13" t="s">
        <v>411</v>
      </c>
      <c r="J68" s="9">
        <v>197.05</v>
      </c>
      <c r="K68" s="13" t="s">
        <v>412</v>
      </c>
      <c r="L68" s="9">
        <v>723.38</v>
      </c>
      <c r="M68" s="11" t="s">
        <v>413</v>
      </c>
      <c r="N68" s="10" t="s">
        <v>414</v>
      </c>
    </row>
    <row r="69" spans="1:15" ht="30" x14ac:dyDescent="0.25">
      <c r="A69" s="7">
        <v>76</v>
      </c>
      <c r="B69" s="75" t="s">
        <v>18</v>
      </c>
      <c r="C69" s="29" t="s">
        <v>19</v>
      </c>
      <c r="D69" s="15" t="s">
        <v>90</v>
      </c>
      <c r="E69" s="5" t="s">
        <v>124</v>
      </c>
      <c r="F69" s="3">
        <v>6.76</v>
      </c>
      <c r="G69" s="8">
        <f t="shared" si="3"/>
        <v>11.42</v>
      </c>
      <c r="H69" s="9">
        <v>14.23</v>
      </c>
      <c r="I69" s="13" t="s">
        <v>319</v>
      </c>
      <c r="J69" s="9">
        <v>6.6</v>
      </c>
      <c r="K69" s="77" t="s">
        <v>347</v>
      </c>
      <c r="L69" s="9">
        <v>13.43</v>
      </c>
      <c r="M69" s="11" t="s">
        <v>462</v>
      </c>
      <c r="N69" s="10" t="s">
        <v>415</v>
      </c>
    </row>
    <row r="70" spans="1:15" x14ac:dyDescent="0.25">
      <c r="A70" s="7">
        <v>77</v>
      </c>
      <c r="B70" s="75" t="s">
        <v>155</v>
      </c>
      <c r="C70" s="29" t="s">
        <v>156</v>
      </c>
      <c r="D70" s="15" t="s">
        <v>90</v>
      </c>
      <c r="E70" s="5" t="s">
        <v>124</v>
      </c>
      <c r="F70" s="3">
        <v>1.9</v>
      </c>
      <c r="G70" s="8">
        <f t="shared" si="3"/>
        <v>8.16</v>
      </c>
      <c r="H70" s="9">
        <v>10.75</v>
      </c>
      <c r="I70" s="13" t="s">
        <v>416</v>
      </c>
      <c r="J70" s="9">
        <v>5.64</v>
      </c>
      <c r="K70" s="13" t="s">
        <v>199</v>
      </c>
      <c r="L70" s="9">
        <v>8.09</v>
      </c>
      <c r="M70" s="11" t="s">
        <v>417</v>
      </c>
      <c r="N70" s="10" t="s">
        <v>418</v>
      </c>
    </row>
    <row r="71" spans="1:15" ht="30" x14ac:dyDescent="0.25">
      <c r="A71" s="7">
        <v>78</v>
      </c>
      <c r="B71" s="75" t="s">
        <v>16</v>
      </c>
      <c r="C71" s="29" t="s">
        <v>17</v>
      </c>
      <c r="D71" s="15" t="s">
        <v>166</v>
      </c>
      <c r="E71" s="5" t="s">
        <v>243</v>
      </c>
      <c r="F71" s="3">
        <v>310</v>
      </c>
      <c r="G71" s="8">
        <f t="shared" si="3"/>
        <v>1240.05</v>
      </c>
      <c r="H71" s="68">
        <v>1193.1500000000001</v>
      </c>
      <c r="I71" s="13" t="s">
        <v>419</v>
      </c>
      <c r="J71" s="57">
        <v>1359</v>
      </c>
      <c r="K71" s="77" t="s">
        <v>320</v>
      </c>
      <c r="L71" s="68">
        <v>1168</v>
      </c>
      <c r="M71" s="11" t="s">
        <v>200</v>
      </c>
      <c r="N71" s="10" t="s">
        <v>420</v>
      </c>
    </row>
    <row r="72" spans="1:15" ht="30" x14ac:dyDescent="0.25">
      <c r="A72" s="7">
        <v>79</v>
      </c>
      <c r="B72" s="75" t="s">
        <v>83</v>
      </c>
      <c r="C72" s="29" t="s">
        <v>84</v>
      </c>
      <c r="D72" s="15" t="s">
        <v>90</v>
      </c>
      <c r="E72" s="5" t="s">
        <v>96</v>
      </c>
      <c r="F72" s="3">
        <v>174</v>
      </c>
      <c r="G72" s="8">
        <f t="shared" si="3"/>
        <v>256.02999999999997</v>
      </c>
      <c r="H72" s="9">
        <v>235.45</v>
      </c>
      <c r="I72" s="77" t="s">
        <v>463</v>
      </c>
      <c r="J72" s="9">
        <v>213.51</v>
      </c>
      <c r="K72" s="13" t="s">
        <v>201</v>
      </c>
      <c r="L72" s="9">
        <v>319.13</v>
      </c>
      <c r="M72" s="11" t="s">
        <v>202</v>
      </c>
      <c r="N72" s="10" t="s">
        <v>203</v>
      </c>
    </row>
    <row r="73" spans="1:15" ht="30" x14ac:dyDescent="0.25">
      <c r="A73" s="7">
        <v>80</v>
      </c>
      <c r="B73" s="75" t="s">
        <v>72</v>
      </c>
      <c r="C73" s="29" t="s">
        <v>73</v>
      </c>
      <c r="D73" s="15" t="s">
        <v>170</v>
      </c>
      <c r="E73" s="5" t="s">
        <v>244</v>
      </c>
      <c r="F73" s="3">
        <v>127</v>
      </c>
      <c r="G73" s="8">
        <f t="shared" si="3"/>
        <v>194.72</v>
      </c>
      <c r="H73" s="9">
        <v>105</v>
      </c>
      <c r="I73" s="13" t="s">
        <v>321</v>
      </c>
      <c r="J73" s="9">
        <v>189.16</v>
      </c>
      <c r="K73" s="13" t="s">
        <v>204</v>
      </c>
      <c r="L73" s="9">
        <v>290</v>
      </c>
      <c r="M73" s="70" t="s">
        <v>348</v>
      </c>
      <c r="N73" s="10" t="s">
        <v>205</v>
      </c>
    </row>
    <row r="74" spans="1:15" ht="105" x14ac:dyDescent="0.25">
      <c r="A74" s="7">
        <v>81</v>
      </c>
      <c r="B74" s="75" t="s">
        <v>157</v>
      </c>
      <c r="C74" s="29" t="s">
        <v>250</v>
      </c>
      <c r="D74" s="15" t="s">
        <v>90</v>
      </c>
      <c r="E74" s="5" t="s">
        <v>245</v>
      </c>
      <c r="F74" s="3">
        <v>247.8</v>
      </c>
      <c r="G74" s="30">
        <f>+(H74+J74+L74)/3</f>
        <v>916.64666666666665</v>
      </c>
      <c r="H74" s="9">
        <v>895.09</v>
      </c>
      <c r="I74" s="67" t="s">
        <v>266</v>
      </c>
      <c r="J74" s="74">
        <v>1044.18</v>
      </c>
      <c r="K74" s="67" t="s">
        <v>266</v>
      </c>
      <c r="L74" s="9">
        <v>810.67</v>
      </c>
      <c r="M74" s="67" t="s">
        <v>266</v>
      </c>
      <c r="N74" s="31" t="s">
        <v>406</v>
      </c>
    </row>
    <row r="75" spans="1:15" x14ac:dyDescent="0.25">
      <c r="A75" s="38"/>
      <c r="B75" s="39"/>
      <c r="C75" s="40"/>
      <c r="D75" s="38"/>
      <c r="E75" s="41"/>
      <c r="F75" s="20"/>
      <c r="G75" s="42"/>
      <c r="H75" s="19"/>
      <c r="I75" s="19"/>
      <c r="J75" s="19"/>
      <c r="K75" s="19"/>
      <c r="L75" s="19"/>
      <c r="M75" s="19"/>
      <c r="N75" s="19"/>
    </row>
    <row r="76" spans="1:15" x14ac:dyDescent="0.25">
      <c r="A76" s="38"/>
      <c r="B76" s="39"/>
      <c r="C76" s="19"/>
      <c r="D76" s="19"/>
      <c r="E76" s="37"/>
      <c r="F76" s="20"/>
      <c r="G76" s="42"/>
      <c r="H76" s="86" t="s">
        <v>421</v>
      </c>
      <c r="I76" s="87"/>
      <c r="J76" s="87"/>
      <c r="K76" s="87"/>
      <c r="L76" s="87"/>
      <c r="M76" s="87"/>
      <c r="N76" s="88"/>
    </row>
    <row r="77" spans="1:15" x14ac:dyDescent="0.25">
      <c r="A77" s="38"/>
      <c r="B77" s="39"/>
      <c r="C77" s="33" t="s">
        <v>246</v>
      </c>
      <c r="D77" s="35">
        <v>1</v>
      </c>
      <c r="E77" s="36" t="s">
        <v>218</v>
      </c>
      <c r="F77" s="34"/>
      <c r="G77" s="12"/>
      <c r="H77" s="80">
        <v>341.55</v>
      </c>
      <c r="I77" s="11" t="s">
        <v>264</v>
      </c>
      <c r="J77" s="80">
        <v>567.17999999999995</v>
      </c>
      <c r="K77" s="11" t="s">
        <v>265</v>
      </c>
      <c r="L77" s="80">
        <v>275</v>
      </c>
      <c r="M77" s="11" t="s">
        <v>422</v>
      </c>
      <c r="N77" s="12"/>
    </row>
    <row r="78" spans="1:15" x14ac:dyDescent="0.25">
      <c r="A78" s="38"/>
      <c r="B78" s="39"/>
      <c r="C78" s="33" t="s">
        <v>251</v>
      </c>
      <c r="D78" s="35">
        <v>1</v>
      </c>
      <c r="E78" s="36" t="s">
        <v>115</v>
      </c>
      <c r="F78" s="34"/>
      <c r="G78" s="12"/>
      <c r="H78" s="80">
        <v>16.66</v>
      </c>
      <c r="I78" s="11" t="s">
        <v>465</v>
      </c>
      <c r="J78" s="80">
        <v>13</v>
      </c>
      <c r="K78" s="11" t="s">
        <v>252</v>
      </c>
      <c r="L78" s="80">
        <v>12.72</v>
      </c>
      <c r="M78" s="11" t="s">
        <v>253</v>
      </c>
      <c r="N78" s="12"/>
      <c r="O78" s="79" t="s">
        <v>464</v>
      </c>
    </row>
    <row r="79" spans="1:15" x14ac:dyDescent="0.25">
      <c r="A79" s="38"/>
      <c r="B79" s="39"/>
      <c r="C79" s="33" t="s">
        <v>247</v>
      </c>
      <c r="D79" s="35">
        <v>1</v>
      </c>
      <c r="E79" s="36" t="s">
        <v>260</v>
      </c>
      <c r="F79" s="34"/>
      <c r="G79" s="12"/>
      <c r="H79" s="80">
        <v>130.47999999999999</v>
      </c>
      <c r="I79" s="11" t="s">
        <v>467</v>
      </c>
      <c r="J79" s="80">
        <v>35</v>
      </c>
      <c r="K79" s="11" t="s">
        <v>468</v>
      </c>
      <c r="L79" s="80">
        <v>35</v>
      </c>
      <c r="M79" s="11" t="s">
        <v>254</v>
      </c>
      <c r="N79" s="12"/>
    </row>
    <row r="80" spans="1:15" x14ac:dyDescent="0.25">
      <c r="A80" s="38"/>
      <c r="B80" s="39"/>
      <c r="C80" s="33" t="s">
        <v>248</v>
      </c>
      <c r="D80" s="35">
        <v>1</v>
      </c>
      <c r="E80" s="36" t="s">
        <v>115</v>
      </c>
      <c r="F80" s="34"/>
      <c r="G80" s="12"/>
      <c r="H80" s="80">
        <v>155.16999999999999</v>
      </c>
      <c r="I80" s="11" t="s">
        <v>255</v>
      </c>
      <c r="J80" s="80">
        <v>212</v>
      </c>
      <c r="K80" s="11" t="s">
        <v>256</v>
      </c>
      <c r="L80" s="80">
        <v>219</v>
      </c>
      <c r="M80" s="11" t="s">
        <v>466</v>
      </c>
      <c r="N80" s="12"/>
    </row>
    <row r="81" spans="1:15" x14ac:dyDescent="0.25">
      <c r="A81" s="38"/>
      <c r="B81" s="39"/>
      <c r="C81" s="33" t="s">
        <v>249</v>
      </c>
      <c r="D81" s="35">
        <v>1</v>
      </c>
      <c r="E81" s="36" t="s">
        <v>261</v>
      </c>
      <c r="F81" s="34"/>
      <c r="G81" s="12"/>
      <c r="H81" s="80">
        <v>251.23</v>
      </c>
      <c r="I81" s="11" t="s">
        <v>257</v>
      </c>
      <c r="J81" s="80">
        <v>217</v>
      </c>
      <c r="K81" s="11" t="s">
        <v>258</v>
      </c>
      <c r="L81" s="80">
        <v>268.95</v>
      </c>
      <c r="M81" s="11" t="s">
        <v>259</v>
      </c>
      <c r="N81" s="12"/>
    </row>
    <row r="82" spans="1:15" x14ac:dyDescent="0.25">
      <c r="A82" s="38"/>
      <c r="B82" s="39"/>
      <c r="C82" s="51" t="s">
        <v>262</v>
      </c>
      <c r="D82" s="33"/>
      <c r="E82" s="12"/>
      <c r="F82" s="34"/>
      <c r="G82" s="30">
        <f>+(H82+J82+L82)/3</f>
        <v>916.64666666666665</v>
      </c>
      <c r="H82" s="32">
        <f>SUM(H77:H81)</f>
        <v>895.09</v>
      </c>
      <c r="I82" s="12"/>
      <c r="J82" s="32">
        <f>SUM(J77:J81)</f>
        <v>1044.1799999999998</v>
      </c>
      <c r="K82" s="18"/>
      <c r="L82" s="28">
        <f>SUM(L77:L81)</f>
        <v>810.67000000000007</v>
      </c>
      <c r="M82" s="71"/>
      <c r="N82" s="72"/>
    </row>
    <row r="83" spans="1:15" x14ac:dyDescent="0.25">
      <c r="A83" s="38"/>
      <c r="B83" s="39"/>
      <c r="C83" s="22"/>
      <c r="D83" s="21"/>
      <c r="E83" s="23"/>
      <c r="F83" s="24"/>
      <c r="G83" s="25"/>
      <c r="H83" s="59"/>
      <c r="I83" s="19"/>
      <c r="J83" s="19"/>
      <c r="K83" s="19"/>
      <c r="L83" s="19"/>
      <c r="M83" s="19"/>
      <c r="N83" s="19"/>
    </row>
    <row r="84" spans="1:15" x14ac:dyDescent="0.25">
      <c r="A84" s="38"/>
      <c r="B84" s="39"/>
      <c r="C84" s="40"/>
      <c r="D84" s="38"/>
      <c r="E84" s="41"/>
      <c r="F84" s="20"/>
      <c r="G84" s="42"/>
      <c r="H84" s="89"/>
      <c r="I84" s="90"/>
      <c r="J84" s="90"/>
      <c r="K84" s="90"/>
      <c r="L84" s="90"/>
      <c r="M84" s="90"/>
      <c r="N84" s="90"/>
      <c r="O84" s="16"/>
    </row>
    <row r="85" spans="1:15" x14ac:dyDescent="0.25">
      <c r="A85" s="38"/>
      <c r="B85" s="39"/>
      <c r="C85" s="62"/>
      <c r="D85" s="63"/>
      <c r="E85" s="64"/>
      <c r="F85" s="65"/>
      <c r="G85" s="17"/>
      <c r="H85" s="60"/>
      <c r="I85" s="43"/>
      <c r="J85" s="60"/>
      <c r="K85" s="61"/>
      <c r="L85" s="60"/>
      <c r="M85" s="61"/>
      <c r="N85" s="47"/>
      <c r="O85" s="16"/>
    </row>
    <row r="86" spans="1:15" x14ac:dyDescent="0.25">
      <c r="A86" s="38"/>
      <c r="B86" s="39"/>
      <c r="C86" s="62"/>
      <c r="D86" s="63"/>
      <c r="E86" s="64"/>
      <c r="F86" s="65"/>
      <c r="G86" s="17"/>
      <c r="H86" s="60"/>
      <c r="I86" s="43"/>
      <c r="J86" s="60"/>
      <c r="K86" s="61"/>
      <c r="L86" s="60"/>
      <c r="M86" s="61"/>
      <c r="N86" s="47"/>
      <c r="O86" s="16"/>
    </row>
    <row r="87" spans="1:15" x14ac:dyDescent="0.25">
      <c r="A87" s="38"/>
      <c r="B87" s="39"/>
      <c r="C87" s="62"/>
      <c r="D87" s="63"/>
      <c r="E87" s="64"/>
      <c r="F87" s="65"/>
      <c r="G87" s="17"/>
      <c r="H87" s="60"/>
      <c r="I87" s="61"/>
      <c r="J87" s="60"/>
      <c r="K87" s="43"/>
      <c r="L87" s="60"/>
      <c r="M87" s="43"/>
      <c r="N87" s="47"/>
      <c r="O87" s="16"/>
    </row>
    <row r="88" spans="1:15" x14ac:dyDescent="0.25">
      <c r="A88" s="38"/>
      <c r="B88" s="39"/>
      <c r="C88" s="62"/>
      <c r="D88" s="63"/>
      <c r="E88" s="64"/>
      <c r="F88" s="65"/>
      <c r="G88" s="17"/>
      <c r="H88" s="60"/>
      <c r="I88" s="61"/>
      <c r="J88" s="60"/>
      <c r="K88" s="61"/>
      <c r="L88" s="60"/>
      <c r="M88" s="61"/>
      <c r="N88" s="47"/>
      <c r="O88" s="16"/>
    </row>
    <row r="89" spans="1:15" x14ac:dyDescent="0.25">
      <c r="A89" s="38"/>
      <c r="B89" s="39"/>
      <c r="C89" s="62"/>
      <c r="D89" s="63"/>
      <c r="E89" s="64"/>
      <c r="F89" s="65"/>
      <c r="G89" s="17"/>
      <c r="H89" s="60"/>
      <c r="I89" s="61"/>
      <c r="J89" s="60"/>
      <c r="K89" s="43"/>
      <c r="L89" s="60"/>
      <c r="M89" s="43"/>
      <c r="N89" s="47"/>
      <c r="O89" s="16"/>
    </row>
    <row r="90" spans="1:15" x14ac:dyDescent="0.25">
      <c r="A90" s="38"/>
      <c r="B90" s="39"/>
      <c r="C90" s="66"/>
      <c r="D90" s="62"/>
      <c r="E90" s="17"/>
      <c r="F90" s="65"/>
      <c r="G90" s="20"/>
      <c r="H90" s="60"/>
      <c r="I90" s="17"/>
      <c r="J90" s="60"/>
      <c r="K90" s="61"/>
      <c r="L90" s="60"/>
      <c r="M90" s="17"/>
      <c r="N90" s="47"/>
      <c r="O90" s="16"/>
    </row>
    <row r="91" spans="1:15" x14ac:dyDescent="0.25">
      <c r="A91" s="38"/>
      <c r="B91" s="39"/>
      <c r="C91" s="40"/>
      <c r="D91" s="38"/>
      <c r="E91" s="41"/>
      <c r="F91" s="20"/>
      <c r="G91" s="42"/>
      <c r="H91" s="20"/>
      <c r="I91" s="43"/>
      <c r="J91" s="20"/>
      <c r="K91" s="43"/>
      <c r="L91" s="20"/>
      <c r="M91" s="43"/>
      <c r="N91" s="47"/>
      <c r="O91" s="16"/>
    </row>
    <row r="92" spans="1:15" x14ac:dyDescent="0.25">
      <c r="A92" s="38"/>
      <c r="B92" s="39"/>
      <c r="C92" s="40"/>
      <c r="D92" s="38"/>
      <c r="E92" s="41"/>
      <c r="F92" s="20"/>
      <c r="G92" s="42"/>
      <c r="H92" s="20"/>
      <c r="I92" s="43"/>
      <c r="J92" s="20"/>
      <c r="K92" s="43"/>
      <c r="L92" s="20"/>
      <c r="M92" s="44"/>
      <c r="N92" s="45"/>
    </row>
    <row r="93" spans="1:15" x14ac:dyDescent="0.25">
      <c r="A93" s="38"/>
      <c r="B93" s="39"/>
      <c r="C93" s="40"/>
      <c r="D93" s="38"/>
      <c r="E93" s="41"/>
      <c r="F93" s="20"/>
      <c r="G93" s="42"/>
      <c r="H93" s="20"/>
      <c r="I93" s="43"/>
      <c r="J93" s="20"/>
      <c r="K93" s="43"/>
      <c r="L93" s="20"/>
      <c r="M93" s="44"/>
      <c r="N93" s="45"/>
    </row>
    <row r="94" spans="1:15" x14ac:dyDescent="0.25">
      <c r="A94" s="38"/>
      <c r="B94" s="39"/>
      <c r="C94" s="40"/>
      <c r="D94" s="38"/>
      <c r="E94" s="41"/>
      <c r="F94" s="20"/>
      <c r="G94" s="42"/>
      <c r="H94" s="20"/>
      <c r="I94" s="43"/>
      <c r="J94" s="20"/>
      <c r="K94" s="43"/>
      <c r="L94" s="20"/>
      <c r="M94" s="44"/>
      <c r="N94" s="45"/>
    </row>
    <row r="95" spans="1:15" x14ac:dyDescent="0.25">
      <c r="A95" s="38"/>
      <c r="B95" s="39"/>
      <c r="C95" s="40"/>
      <c r="D95" s="38"/>
      <c r="E95" s="41"/>
      <c r="F95" s="20"/>
      <c r="G95" s="42"/>
      <c r="H95" s="20"/>
      <c r="I95" s="43"/>
      <c r="J95" s="20"/>
      <c r="K95" s="43"/>
      <c r="L95" s="20"/>
      <c r="M95" s="44"/>
      <c r="N95" s="45"/>
    </row>
    <row r="96" spans="1:15" x14ac:dyDescent="0.25">
      <c r="A96" s="38"/>
      <c r="B96" s="39"/>
      <c r="C96" s="40"/>
      <c r="D96" s="38"/>
      <c r="E96" s="41"/>
      <c r="F96" s="20"/>
      <c r="G96" s="42"/>
      <c r="H96" s="20"/>
      <c r="I96" s="17"/>
      <c r="J96" s="20"/>
      <c r="K96" s="43"/>
      <c r="L96" s="20"/>
      <c r="M96" s="44"/>
      <c r="N96" s="45"/>
    </row>
    <row r="97" spans="1:14" x14ac:dyDescent="0.25">
      <c r="A97" s="38"/>
      <c r="B97" s="39"/>
      <c r="C97" s="40"/>
      <c r="D97" s="38"/>
      <c r="E97" s="41"/>
      <c r="F97" s="20"/>
      <c r="G97" s="42"/>
      <c r="H97" s="20"/>
      <c r="I97" s="17"/>
      <c r="J97" s="20"/>
      <c r="K97" s="43"/>
      <c r="L97" s="20"/>
      <c r="M97" s="44"/>
      <c r="N97" s="45"/>
    </row>
    <row r="98" spans="1:14" x14ac:dyDescent="0.25">
      <c r="A98" s="38"/>
      <c r="B98" s="39"/>
      <c r="C98" s="40"/>
      <c r="D98" s="38"/>
      <c r="E98" s="41"/>
      <c r="F98" s="20"/>
      <c r="G98" s="42"/>
      <c r="H98" s="20"/>
      <c r="I98" s="17"/>
      <c r="J98" s="20"/>
      <c r="K98" s="43"/>
      <c r="L98" s="20"/>
      <c r="M98" s="44"/>
      <c r="N98" s="45"/>
    </row>
    <row r="99" spans="1:14" x14ac:dyDescent="0.25">
      <c r="A99" s="38"/>
      <c r="B99" s="39"/>
      <c r="C99" s="40"/>
      <c r="D99" s="38"/>
      <c r="E99" s="41"/>
      <c r="F99" s="20"/>
      <c r="G99" s="42"/>
      <c r="H99" s="20"/>
      <c r="I99" s="49"/>
      <c r="J99" s="20"/>
      <c r="K99" s="43"/>
      <c r="L99" s="20"/>
      <c r="M99" s="44"/>
      <c r="N99" s="45"/>
    </row>
    <row r="100" spans="1:14" x14ac:dyDescent="0.25">
      <c r="A100" s="38"/>
      <c r="B100" s="39"/>
      <c r="C100" s="40"/>
      <c r="D100" s="38"/>
      <c r="E100" s="41"/>
      <c r="F100" s="20"/>
      <c r="G100" s="42"/>
      <c r="H100" s="20"/>
      <c r="I100" s="43"/>
      <c r="J100" s="20"/>
      <c r="K100" s="43"/>
      <c r="L100" s="20"/>
      <c r="M100" s="44"/>
      <c r="N100" s="45"/>
    </row>
    <row r="101" spans="1:14" x14ac:dyDescent="0.25">
      <c r="A101" s="38"/>
      <c r="B101" s="39"/>
      <c r="C101" s="40"/>
      <c r="D101" s="38"/>
      <c r="E101" s="41"/>
      <c r="F101" s="20"/>
      <c r="G101" s="42"/>
      <c r="H101" s="20"/>
      <c r="I101" s="43"/>
      <c r="J101" s="20"/>
      <c r="K101" s="43"/>
      <c r="L101" s="20"/>
      <c r="M101" s="44"/>
      <c r="N101" s="45"/>
    </row>
    <row r="102" spans="1:14" x14ac:dyDescent="0.25">
      <c r="A102" s="38"/>
      <c r="B102" s="39"/>
      <c r="C102" s="40"/>
      <c r="D102" s="38"/>
      <c r="E102" s="41"/>
      <c r="F102" s="20"/>
      <c r="G102" s="42"/>
      <c r="H102" s="20"/>
      <c r="I102" s="43"/>
      <c r="J102" s="20"/>
      <c r="K102" s="43"/>
      <c r="L102" s="20"/>
      <c r="M102" s="44"/>
      <c r="N102" s="45"/>
    </row>
    <row r="103" spans="1:14" x14ac:dyDescent="0.25">
      <c r="A103" s="38"/>
      <c r="B103" s="39"/>
      <c r="C103" s="40"/>
      <c r="D103" s="38"/>
      <c r="E103" s="41"/>
      <c r="F103" s="20"/>
      <c r="G103" s="42"/>
      <c r="H103" s="46"/>
      <c r="I103" s="43"/>
      <c r="J103" s="20"/>
      <c r="K103" s="43"/>
      <c r="L103" s="20"/>
      <c r="M103" s="43"/>
      <c r="N103" s="47"/>
    </row>
    <row r="104" spans="1:14" x14ac:dyDescent="0.25">
      <c r="A104" s="38"/>
      <c r="B104" s="39"/>
      <c r="C104" s="40"/>
      <c r="D104" s="38"/>
      <c r="E104" s="41"/>
      <c r="F104" s="20"/>
      <c r="G104" s="42"/>
      <c r="H104" s="20"/>
      <c r="I104" s="43"/>
      <c r="J104" s="49"/>
      <c r="K104" s="43"/>
      <c r="L104" s="20"/>
      <c r="M104" s="43"/>
      <c r="N104" s="47"/>
    </row>
    <row r="105" spans="1:14" x14ac:dyDescent="0.25">
      <c r="A105" s="38"/>
      <c r="B105" s="39"/>
      <c r="C105" s="40"/>
      <c r="D105" s="38"/>
      <c r="E105" s="41"/>
      <c r="F105" s="20"/>
      <c r="G105" s="42"/>
      <c r="H105" s="20"/>
      <c r="I105" s="43"/>
      <c r="J105" s="20"/>
      <c r="K105" s="43"/>
      <c r="L105" s="20"/>
      <c r="M105" s="44"/>
      <c r="N105" s="45"/>
    </row>
    <row r="106" spans="1:14" x14ac:dyDescent="0.25">
      <c r="A106" s="38"/>
      <c r="B106" s="39"/>
      <c r="C106" s="40"/>
      <c r="D106" s="38"/>
      <c r="E106" s="41"/>
      <c r="F106" s="20"/>
      <c r="G106" s="42"/>
      <c r="H106" s="20"/>
      <c r="I106" s="43"/>
      <c r="J106" s="20"/>
      <c r="K106" s="43"/>
      <c r="L106" s="20"/>
      <c r="M106" s="44"/>
      <c r="N106" s="45"/>
    </row>
    <row r="107" spans="1:14" x14ac:dyDescent="0.25">
      <c r="A107" s="38"/>
      <c r="B107" s="39"/>
      <c r="C107" s="40"/>
      <c r="D107" s="38"/>
      <c r="E107" s="41"/>
      <c r="F107" s="20"/>
      <c r="G107" s="42"/>
      <c r="H107" s="20"/>
      <c r="I107" s="48"/>
      <c r="J107" s="20"/>
      <c r="K107" s="48"/>
      <c r="L107" s="20"/>
      <c r="M107" s="49"/>
      <c r="N107" s="45"/>
    </row>
    <row r="108" spans="1:14" x14ac:dyDescent="0.25">
      <c r="A108" s="38"/>
      <c r="B108" s="39"/>
      <c r="C108" s="40"/>
      <c r="D108" s="38"/>
      <c r="E108" s="41"/>
      <c r="F108" s="20"/>
      <c r="G108" s="42"/>
      <c r="H108" s="20"/>
      <c r="I108" s="48"/>
      <c r="J108" s="20"/>
      <c r="K108" s="48"/>
      <c r="L108" s="20"/>
      <c r="M108" s="49"/>
      <c r="N108" s="45"/>
    </row>
    <row r="109" spans="1:14" x14ac:dyDescent="0.25">
      <c r="A109" s="38"/>
      <c r="B109" s="39"/>
      <c r="C109" s="40"/>
      <c r="D109" s="38"/>
      <c r="E109" s="41"/>
      <c r="F109" s="20"/>
      <c r="G109" s="42"/>
      <c r="H109" s="20"/>
      <c r="I109" s="48"/>
      <c r="J109" s="20"/>
      <c r="K109" s="48"/>
      <c r="L109" s="20"/>
      <c r="M109" s="49"/>
      <c r="N109" s="45"/>
    </row>
    <row r="110" spans="1:14" x14ac:dyDescent="0.25">
      <c r="A110" s="38"/>
      <c r="B110" s="39"/>
      <c r="C110" s="40"/>
      <c r="D110" s="38"/>
      <c r="E110" s="41"/>
      <c r="F110" s="20"/>
      <c r="G110" s="42"/>
      <c r="H110" s="20"/>
      <c r="I110" s="48"/>
      <c r="J110" s="20"/>
      <c r="K110" s="48"/>
      <c r="L110" s="20"/>
      <c r="M110" s="49"/>
      <c r="N110" s="45"/>
    </row>
    <row r="111" spans="1:14" x14ac:dyDescent="0.25">
      <c r="A111" s="38"/>
      <c r="B111" s="39"/>
      <c r="C111" s="40"/>
      <c r="D111" s="38"/>
      <c r="E111" s="41"/>
      <c r="F111" s="20"/>
      <c r="G111" s="42"/>
      <c r="H111" s="20"/>
      <c r="I111" s="48"/>
      <c r="J111" s="20"/>
      <c r="K111" s="48"/>
      <c r="L111" s="20"/>
      <c r="M111" s="49"/>
      <c r="N111" s="45"/>
    </row>
    <row r="112" spans="1:14" x14ac:dyDescent="0.25">
      <c r="A112" s="38"/>
      <c r="B112" s="39"/>
      <c r="C112" s="40"/>
      <c r="D112" s="38"/>
      <c r="E112" s="41"/>
      <c r="F112" s="20"/>
      <c r="G112" s="42"/>
      <c r="H112" s="20"/>
      <c r="I112" s="48"/>
      <c r="J112" s="20"/>
      <c r="K112" s="48"/>
      <c r="L112" s="20"/>
      <c r="M112" s="49"/>
      <c r="N112" s="45"/>
    </row>
    <row r="113" spans="1:14" x14ac:dyDescent="0.25">
      <c r="A113" s="38"/>
      <c r="B113" s="39"/>
      <c r="C113" s="40"/>
      <c r="D113" s="38"/>
      <c r="E113" s="41"/>
      <c r="F113" s="20"/>
      <c r="G113" s="42"/>
      <c r="H113" s="20"/>
      <c r="I113" s="49"/>
      <c r="J113" s="20"/>
      <c r="K113" s="48"/>
      <c r="L113" s="20"/>
      <c r="M113" s="49"/>
      <c r="N113" s="45"/>
    </row>
    <row r="114" spans="1:14" x14ac:dyDescent="0.25">
      <c r="A114" s="38"/>
      <c r="B114" s="39"/>
      <c r="C114" s="40"/>
      <c r="D114" s="38"/>
      <c r="E114" s="41"/>
      <c r="F114" s="20"/>
      <c r="G114" s="42"/>
      <c r="H114" s="20"/>
      <c r="I114" s="49"/>
      <c r="J114" s="20"/>
      <c r="K114" s="48"/>
      <c r="L114" s="20"/>
      <c r="M114" s="49"/>
      <c r="N114" s="45"/>
    </row>
    <row r="115" spans="1:14" x14ac:dyDescent="0.25">
      <c r="A115" s="38"/>
      <c r="B115" s="39"/>
      <c r="C115" s="40"/>
      <c r="D115" s="38"/>
      <c r="E115" s="41"/>
      <c r="F115" s="20"/>
      <c r="G115" s="42"/>
      <c r="H115" s="20"/>
      <c r="I115" s="48"/>
      <c r="J115" s="20"/>
      <c r="K115" s="48"/>
      <c r="L115" s="20"/>
      <c r="M115" s="49"/>
      <c r="N115" s="45"/>
    </row>
    <row r="116" spans="1:14" x14ac:dyDescent="0.25">
      <c r="A116" s="38"/>
      <c r="B116" s="39"/>
      <c r="C116" s="40"/>
      <c r="D116" s="38"/>
      <c r="E116" s="41"/>
      <c r="F116" s="20"/>
      <c r="G116" s="42"/>
      <c r="H116" s="20"/>
      <c r="I116" s="48"/>
      <c r="J116" s="20"/>
      <c r="K116" s="48"/>
      <c r="L116" s="20"/>
      <c r="M116" s="49"/>
      <c r="N116" s="45"/>
    </row>
    <row r="117" spans="1:14" x14ac:dyDescent="0.25">
      <c r="A117" s="38"/>
      <c r="B117" s="39"/>
      <c r="C117" s="40"/>
      <c r="D117" s="38"/>
      <c r="E117" s="41"/>
      <c r="F117" s="20"/>
      <c r="G117" s="42"/>
      <c r="H117" s="20"/>
      <c r="I117" s="48"/>
      <c r="J117" s="20"/>
      <c r="K117" s="48"/>
      <c r="L117" s="20"/>
      <c r="M117" s="49"/>
      <c r="N117" s="45"/>
    </row>
    <row r="118" spans="1:14" x14ac:dyDescent="0.25">
      <c r="A118" s="38"/>
      <c r="B118" s="39"/>
      <c r="C118" s="40"/>
      <c r="D118" s="38"/>
      <c r="E118" s="41"/>
      <c r="F118" s="20"/>
      <c r="G118" s="42"/>
      <c r="H118" s="20"/>
      <c r="I118" s="48"/>
      <c r="J118" s="20"/>
      <c r="K118" s="48"/>
      <c r="L118" s="20"/>
      <c r="M118" s="49"/>
      <c r="N118" s="45"/>
    </row>
    <row r="119" spans="1:14" x14ac:dyDescent="0.25">
      <c r="A119" s="38"/>
      <c r="B119" s="39"/>
      <c r="C119" s="40"/>
      <c r="D119" s="38"/>
      <c r="E119" s="41"/>
      <c r="F119" s="20"/>
      <c r="G119" s="42"/>
      <c r="H119" s="20"/>
      <c r="I119" s="48"/>
      <c r="J119" s="20"/>
      <c r="K119" s="48"/>
      <c r="L119" s="20"/>
      <c r="M119" s="49"/>
      <c r="N119" s="45"/>
    </row>
    <row r="120" spans="1:14" x14ac:dyDescent="0.25">
      <c r="A120" s="38"/>
      <c r="B120" s="39"/>
      <c r="C120" s="40"/>
      <c r="D120" s="38"/>
      <c r="E120" s="41"/>
      <c r="F120" s="20"/>
      <c r="G120" s="42"/>
    </row>
    <row r="121" spans="1:14" x14ac:dyDescent="0.25">
      <c r="A121" s="38"/>
      <c r="B121" s="39"/>
      <c r="C121" s="40"/>
      <c r="D121" s="38"/>
      <c r="E121" s="41"/>
      <c r="F121" s="20"/>
      <c r="G121" s="42"/>
      <c r="H121" s="20"/>
      <c r="I121" s="48"/>
      <c r="J121" s="20"/>
      <c r="K121" s="48"/>
      <c r="L121" s="20"/>
      <c r="M121" s="49"/>
      <c r="N121" s="45"/>
    </row>
    <row r="122" spans="1:14" x14ac:dyDescent="0.25">
      <c r="A122" s="38"/>
      <c r="B122" s="39"/>
      <c r="C122" s="40"/>
      <c r="D122" s="38"/>
      <c r="E122" s="41"/>
      <c r="F122" s="20"/>
      <c r="G122" s="42"/>
      <c r="H122" s="20"/>
      <c r="I122" s="48"/>
      <c r="J122" s="20"/>
      <c r="K122" s="48"/>
      <c r="L122" s="20"/>
      <c r="M122" s="49"/>
      <c r="N122" s="45"/>
    </row>
    <row r="123" spans="1:14" x14ac:dyDescent="0.25">
      <c r="A123" s="38"/>
      <c r="B123" s="39"/>
      <c r="C123" s="69"/>
      <c r="D123" s="38"/>
      <c r="E123" s="41"/>
      <c r="F123" s="20"/>
      <c r="G123" s="42"/>
      <c r="H123" s="20"/>
      <c r="I123" s="48"/>
      <c r="J123" s="20"/>
      <c r="K123" s="48"/>
      <c r="L123" s="20"/>
      <c r="M123" s="49"/>
      <c r="N123" s="45"/>
    </row>
    <row r="124" spans="1:14" x14ac:dyDescent="0.25">
      <c r="A124" s="38"/>
      <c r="B124" s="39"/>
      <c r="C124" s="40"/>
      <c r="D124" s="38"/>
      <c r="E124" s="41"/>
      <c r="F124" s="20"/>
      <c r="G124" s="42"/>
      <c r="H124" s="20"/>
      <c r="I124" s="48"/>
      <c r="J124" s="20"/>
      <c r="K124" s="48"/>
      <c r="L124" s="20"/>
      <c r="M124" s="49"/>
      <c r="N124" s="45"/>
    </row>
    <row r="125" spans="1:14" x14ac:dyDescent="0.25">
      <c r="A125" s="38"/>
      <c r="B125" s="39"/>
      <c r="C125" s="39"/>
      <c r="D125" s="69"/>
      <c r="E125" s="38"/>
      <c r="F125" s="38"/>
      <c r="G125" s="20"/>
      <c r="H125" s="42"/>
      <c r="I125" s="20"/>
      <c r="J125" s="48"/>
      <c r="K125" s="48"/>
      <c r="L125" s="58"/>
      <c r="M125" s="49"/>
      <c r="N125" s="45"/>
    </row>
    <row r="126" spans="1:14" x14ac:dyDescent="0.25">
      <c r="A126" s="38"/>
      <c r="B126" s="39"/>
      <c r="C126" s="40"/>
      <c r="D126" s="38"/>
      <c r="E126" s="41"/>
      <c r="F126" s="20"/>
      <c r="G126" s="42"/>
      <c r="H126" s="20"/>
      <c r="I126" s="48"/>
      <c r="J126" s="20"/>
      <c r="K126" s="48"/>
      <c r="L126" s="20"/>
      <c r="M126" s="49"/>
      <c r="N126" s="45"/>
    </row>
    <row r="127" spans="1:14" x14ac:dyDescent="0.25">
      <c r="A127" s="38"/>
      <c r="B127" s="39"/>
      <c r="C127" s="40"/>
      <c r="D127" s="38"/>
      <c r="E127" s="41"/>
      <c r="F127" s="20"/>
      <c r="G127" s="42"/>
      <c r="H127" s="20"/>
      <c r="I127" s="48"/>
      <c r="J127" s="20"/>
      <c r="K127" s="48"/>
      <c r="L127" s="20"/>
      <c r="M127" s="49"/>
      <c r="N127" s="45"/>
    </row>
    <row r="128" spans="1:14" x14ac:dyDescent="0.25">
      <c r="A128" s="38"/>
      <c r="B128" s="39"/>
      <c r="C128" s="40"/>
      <c r="D128" s="38"/>
      <c r="E128" s="41"/>
      <c r="F128" s="20"/>
      <c r="G128" s="42"/>
      <c r="H128" s="20"/>
      <c r="I128" s="48"/>
      <c r="J128" s="20"/>
      <c r="K128" s="48"/>
      <c r="L128" s="20"/>
      <c r="M128" s="49"/>
      <c r="N128" s="45"/>
    </row>
    <row r="129" spans="1:14" x14ac:dyDescent="0.25">
      <c r="A129" s="38"/>
      <c r="B129" s="39"/>
      <c r="C129" s="40"/>
      <c r="D129" s="38"/>
      <c r="E129" s="41"/>
      <c r="F129" s="20"/>
      <c r="G129" s="42"/>
      <c r="H129" s="20"/>
      <c r="I129" s="48"/>
      <c r="J129" s="20"/>
      <c r="K129" s="48"/>
      <c r="L129" s="20"/>
      <c r="M129" s="49"/>
      <c r="N129" s="45"/>
    </row>
    <row r="130" spans="1:14" x14ac:dyDescent="0.25">
      <c r="A130" s="38"/>
      <c r="B130" s="39"/>
      <c r="C130" s="40"/>
      <c r="D130" s="38"/>
      <c r="E130" s="41"/>
      <c r="F130" s="20"/>
      <c r="G130" s="42"/>
      <c r="H130" s="20"/>
      <c r="I130" s="48"/>
      <c r="J130" s="20"/>
      <c r="K130" s="48"/>
      <c r="L130" s="20"/>
      <c r="M130" s="49"/>
      <c r="N130" s="45"/>
    </row>
    <row r="131" spans="1:14" x14ac:dyDescent="0.25">
      <c r="A131" s="38"/>
      <c r="B131" s="39"/>
      <c r="C131" s="69"/>
      <c r="D131" s="38"/>
      <c r="E131" s="38"/>
      <c r="F131" s="20"/>
      <c r="G131" s="42"/>
      <c r="H131" s="20"/>
      <c r="I131" s="48"/>
      <c r="J131" s="20"/>
      <c r="K131" s="48"/>
      <c r="L131" s="20"/>
      <c r="M131" s="49"/>
      <c r="N131" s="45"/>
    </row>
    <row r="132" spans="1:14" x14ac:dyDescent="0.25">
      <c r="A132" s="38"/>
      <c r="B132" s="39"/>
      <c r="C132" s="40"/>
      <c r="D132" s="38"/>
      <c r="E132" s="41"/>
      <c r="F132" s="20"/>
      <c r="G132" s="42"/>
      <c r="H132" s="20"/>
      <c r="I132" s="48"/>
      <c r="J132" s="20"/>
      <c r="K132" s="48"/>
      <c r="L132" s="20"/>
      <c r="M132" s="49"/>
      <c r="N132" s="45"/>
    </row>
    <row r="133" spans="1:14" x14ac:dyDescent="0.25">
      <c r="A133" s="38"/>
      <c r="B133" s="39"/>
      <c r="C133" s="40"/>
      <c r="D133" s="38"/>
      <c r="E133" s="41"/>
      <c r="F133" s="20"/>
      <c r="G133" s="42"/>
      <c r="H133" s="20"/>
      <c r="I133" s="48"/>
      <c r="J133" s="20"/>
      <c r="K133" s="48"/>
      <c r="L133" s="20"/>
      <c r="M133" s="49"/>
      <c r="N133" s="45"/>
    </row>
    <row r="134" spans="1:14" x14ac:dyDescent="0.25">
      <c r="A134" s="38"/>
      <c r="B134" s="39"/>
      <c r="C134" s="40"/>
      <c r="D134" s="38"/>
      <c r="E134" s="41"/>
      <c r="F134" s="20"/>
      <c r="G134" s="42"/>
      <c r="H134" s="20"/>
      <c r="I134" s="48"/>
      <c r="J134" s="20"/>
      <c r="K134" s="48"/>
      <c r="L134" s="20"/>
      <c r="M134" s="49"/>
      <c r="N134" s="45"/>
    </row>
    <row r="135" spans="1:14" x14ac:dyDescent="0.25">
      <c r="A135" s="38"/>
      <c r="B135" s="39"/>
      <c r="C135" s="40"/>
      <c r="D135" s="38"/>
      <c r="E135" s="41"/>
      <c r="F135" s="20"/>
      <c r="G135" s="42"/>
      <c r="H135" s="20"/>
      <c r="I135" s="48"/>
      <c r="J135" s="20"/>
      <c r="K135" s="48"/>
      <c r="L135" s="20"/>
      <c r="M135" s="49"/>
      <c r="N135" s="45"/>
    </row>
    <row r="136" spans="1:14" x14ac:dyDescent="0.25">
      <c r="A136" s="38"/>
      <c r="B136" s="39"/>
      <c r="C136" s="40"/>
      <c r="D136" s="38"/>
      <c r="E136" s="41"/>
      <c r="F136" s="20"/>
      <c r="G136" s="42"/>
      <c r="H136" s="20"/>
      <c r="I136" s="48"/>
      <c r="J136" s="20"/>
      <c r="K136" s="48"/>
      <c r="L136" s="20"/>
      <c r="M136" s="49"/>
      <c r="N136" s="45"/>
    </row>
    <row r="137" spans="1:14" x14ac:dyDescent="0.25">
      <c r="A137" s="38"/>
      <c r="B137" s="39"/>
      <c r="C137" s="40"/>
      <c r="D137" s="38"/>
      <c r="E137" s="41"/>
      <c r="F137" s="20"/>
      <c r="G137" s="42"/>
      <c r="H137" s="20"/>
      <c r="I137" s="48"/>
      <c r="J137" s="20"/>
      <c r="K137" s="48"/>
      <c r="L137" s="20"/>
      <c r="M137" s="50"/>
      <c r="N137" s="45"/>
    </row>
    <row r="138" spans="1:14" x14ac:dyDescent="0.25">
      <c r="A138" s="38"/>
      <c r="B138" s="39"/>
      <c r="C138" s="40"/>
      <c r="D138" s="38"/>
      <c r="E138" s="41"/>
      <c r="F138" s="20"/>
      <c r="G138" s="42"/>
      <c r="H138" s="20"/>
      <c r="I138" s="17"/>
      <c r="J138" s="20"/>
      <c r="K138" s="48"/>
      <c r="L138" s="20"/>
      <c r="M138" s="49"/>
      <c r="N138" s="45"/>
    </row>
    <row r="139" spans="1:14" x14ac:dyDescent="0.25">
      <c r="A139" s="38"/>
      <c r="B139" s="39"/>
      <c r="C139" s="40"/>
      <c r="D139" s="38"/>
      <c r="E139" s="41"/>
      <c r="F139" s="20"/>
      <c r="G139" s="42"/>
      <c r="H139" s="20"/>
      <c r="I139" s="48"/>
      <c r="J139" s="20"/>
      <c r="K139" s="48"/>
      <c r="L139" s="20"/>
      <c r="M139" s="49"/>
      <c r="N139" s="45"/>
    </row>
    <row r="140" spans="1:14" x14ac:dyDescent="0.25">
      <c r="A140" s="38"/>
      <c r="B140" s="39"/>
      <c r="C140" s="40"/>
      <c r="D140" s="38"/>
      <c r="E140" s="41"/>
      <c r="F140" s="20"/>
      <c r="G140" s="42"/>
      <c r="H140" s="20"/>
      <c r="I140" s="48"/>
      <c r="J140" s="20"/>
      <c r="K140" s="48"/>
      <c r="L140" s="20"/>
      <c r="M140" s="49"/>
      <c r="N140" s="45"/>
    </row>
    <row r="141" spans="1:14" x14ac:dyDescent="0.25">
      <c r="A141" s="38"/>
      <c r="B141" s="39"/>
      <c r="C141" s="40"/>
      <c r="D141" s="38"/>
      <c r="E141" s="41"/>
      <c r="F141" s="20"/>
      <c r="G141" s="42"/>
      <c r="H141" s="20"/>
      <c r="I141" s="48"/>
      <c r="J141" s="20"/>
      <c r="K141" s="48"/>
      <c r="L141" s="20"/>
      <c r="M141" s="49"/>
      <c r="N141" s="45"/>
    </row>
    <row r="142" spans="1:14" x14ac:dyDescent="0.25">
      <c r="A142" s="38"/>
      <c r="B142" s="39"/>
      <c r="C142" s="40"/>
      <c r="D142" s="38"/>
      <c r="E142" s="41"/>
      <c r="F142" s="20"/>
      <c r="G142" s="42"/>
      <c r="H142" s="20"/>
      <c r="I142" s="48"/>
      <c r="J142" s="20"/>
      <c r="K142" s="48"/>
      <c r="L142" s="20"/>
      <c r="M142" s="49"/>
      <c r="N142" s="45"/>
    </row>
    <row r="143" spans="1:14" x14ac:dyDescent="0.25">
      <c r="A143" s="38"/>
      <c r="B143" s="39"/>
      <c r="C143" s="40"/>
      <c r="D143" s="38"/>
      <c r="E143" s="41"/>
      <c r="F143" s="20"/>
      <c r="G143" s="42"/>
      <c r="H143" s="20"/>
      <c r="I143" s="48"/>
      <c r="J143" s="20"/>
      <c r="K143" s="48"/>
      <c r="L143" s="20"/>
      <c r="M143" s="49"/>
      <c r="N143" s="45"/>
    </row>
    <row r="144" spans="1:14" x14ac:dyDescent="0.25">
      <c r="A144" s="38"/>
      <c r="B144" s="39"/>
      <c r="C144" s="40"/>
      <c r="D144" s="38"/>
      <c r="E144" s="41"/>
      <c r="F144" s="20"/>
      <c r="G144" s="42"/>
      <c r="H144" s="20"/>
      <c r="I144" s="48"/>
      <c r="J144" s="20"/>
      <c r="K144" s="48"/>
      <c r="L144" s="20"/>
      <c r="M144" s="49"/>
      <c r="N144" s="45"/>
    </row>
    <row r="145" spans="1:14" x14ac:dyDescent="0.25">
      <c r="A145" s="38"/>
      <c r="B145" s="39"/>
      <c r="C145" s="40"/>
      <c r="D145" s="38"/>
      <c r="E145" s="41"/>
      <c r="F145" s="20"/>
      <c r="G145" s="42"/>
      <c r="H145" s="20"/>
      <c r="I145" s="17"/>
      <c r="J145" s="20"/>
      <c r="K145" s="48"/>
      <c r="L145" s="20"/>
      <c r="M145" s="49"/>
      <c r="N145" s="45"/>
    </row>
    <row r="146" spans="1:14" x14ac:dyDescent="0.25">
      <c r="A146" s="38"/>
      <c r="B146" s="39"/>
      <c r="C146" s="40"/>
      <c r="D146" s="38"/>
      <c r="E146" s="41"/>
      <c r="F146" s="20"/>
      <c r="G146" s="42"/>
      <c r="H146" s="20"/>
      <c r="I146" s="48"/>
      <c r="J146" s="20"/>
      <c r="K146" s="48"/>
      <c r="L146" s="20"/>
      <c r="M146" s="49"/>
      <c r="N146" s="45"/>
    </row>
    <row r="147" spans="1:14" x14ac:dyDescent="0.25">
      <c r="A147" s="38"/>
      <c r="B147" s="39"/>
      <c r="C147" s="40"/>
      <c r="D147" s="38"/>
      <c r="E147" s="41"/>
      <c r="F147" s="20"/>
      <c r="G147" s="42"/>
      <c r="H147" s="20"/>
      <c r="I147" s="48"/>
      <c r="J147" s="20"/>
      <c r="K147" s="48"/>
      <c r="L147" s="20"/>
      <c r="M147" s="49"/>
      <c r="N147" s="45"/>
    </row>
    <row r="148" spans="1:14" x14ac:dyDescent="0.25">
      <c r="A148" s="38"/>
      <c r="B148" s="39"/>
      <c r="C148" s="40"/>
      <c r="D148" s="38"/>
      <c r="E148" s="41"/>
      <c r="F148" s="20"/>
      <c r="G148" s="42"/>
      <c r="H148" s="20"/>
      <c r="I148" s="48"/>
      <c r="J148" s="20"/>
      <c r="K148" s="48"/>
      <c r="L148" s="20"/>
      <c r="M148" s="49"/>
      <c r="N148" s="45"/>
    </row>
    <row r="149" spans="1:14" x14ac:dyDescent="0.25">
      <c r="A149" s="38"/>
      <c r="B149" s="39"/>
      <c r="C149" s="40"/>
      <c r="D149" s="38"/>
      <c r="E149" s="41"/>
      <c r="F149" s="20"/>
      <c r="G149" s="42"/>
      <c r="H149" s="20"/>
      <c r="I149" s="48"/>
      <c r="J149" s="20"/>
      <c r="K149" s="48"/>
      <c r="L149" s="20"/>
      <c r="M149" s="49"/>
      <c r="N149" s="45"/>
    </row>
    <row r="150" spans="1:14" x14ac:dyDescent="0.25">
      <c r="A150" s="38"/>
      <c r="B150" s="39"/>
      <c r="C150" s="40"/>
      <c r="D150" s="38"/>
      <c r="E150" s="41"/>
      <c r="F150" s="20"/>
      <c r="G150" s="42"/>
      <c r="H150" s="20"/>
      <c r="I150" s="48"/>
      <c r="J150" s="20"/>
      <c r="K150" s="48"/>
      <c r="L150" s="20"/>
      <c r="M150" s="49"/>
      <c r="N150" s="45"/>
    </row>
    <row r="151" spans="1:14" x14ac:dyDescent="0.25">
      <c r="A151" s="38"/>
      <c r="B151" s="39"/>
      <c r="C151" s="40"/>
      <c r="D151" s="38"/>
      <c r="E151" s="41"/>
      <c r="F151" s="20"/>
      <c r="G151" s="42"/>
      <c r="H151" s="20"/>
      <c r="I151" s="48"/>
      <c r="J151" s="20"/>
      <c r="K151" s="48"/>
      <c r="L151" s="20"/>
      <c r="M151" s="49"/>
      <c r="N151" s="45"/>
    </row>
    <row r="152" spans="1:14" x14ac:dyDescent="0.25">
      <c r="A152" s="17"/>
      <c r="B152" s="17"/>
      <c r="C152" s="17"/>
      <c r="D152" s="17"/>
      <c r="E152" s="17"/>
      <c r="F152" s="26"/>
      <c r="G152" s="17"/>
      <c r="H152" s="17"/>
      <c r="I152" s="17"/>
      <c r="J152" s="17"/>
      <c r="K152" s="17"/>
      <c r="L152" s="17"/>
      <c r="M152" s="19"/>
      <c r="N152" s="19"/>
    </row>
    <row r="153" spans="1:14" x14ac:dyDescent="0.25">
      <c r="A153" s="17"/>
      <c r="B153" s="17"/>
      <c r="C153" s="83"/>
      <c r="D153" s="83"/>
      <c r="E153" s="17"/>
      <c r="F153" s="17"/>
      <c r="G153" s="17"/>
      <c r="H153" s="17"/>
      <c r="I153" s="17"/>
      <c r="J153" s="17"/>
      <c r="K153" s="17"/>
      <c r="L153" s="17"/>
      <c r="M153" s="19"/>
      <c r="N153" s="19"/>
    </row>
    <row r="154" spans="1:14" x14ac:dyDescent="0.25">
      <c r="A154" s="17"/>
      <c r="B154" s="17"/>
      <c r="C154" s="83"/>
      <c r="D154" s="83"/>
      <c r="E154" s="17"/>
      <c r="F154" s="17"/>
      <c r="G154" s="17"/>
      <c r="H154" s="17"/>
      <c r="I154" s="17"/>
      <c r="J154" s="17"/>
      <c r="K154" s="17"/>
      <c r="L154" s="17"/>
      <c r="M154" s="19"/>
      <c r="N154" s="19"/>
    </row>
    <row r="155" spans="1:14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9"/>
      <c r="N155" s="19"/>
    </row>
    <row r="156" spans="1:14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9"/>
      <c r="N156" s="19"/>
    </row>
    <row r="157" spans="1:14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9"/>
      <c r="N157" s="19"/>
    </row>
    <row r="158" spans="1:14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4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4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</sheetData>
  <mergeCells count="7">
    <mergeCell ref="C153:D153"/>
    <mergeCell ref="C154:D154"/>
    <mergeCell ref="A1:N1"/>
    <mergeCell ref="A2:N2"/>
    <mergeCell ref="H76:N76"/>
    <mergeCell ref="H84:N84"/>
    <mergeCell ref="H28:M28"/>
  </mergeCells>
  <hyperlinks>
    <hyperlink ref="K62" r:id="rId1"/>
    <hyperlink ref="I80" r:id="rId2"/>
    <hyperlink ref="I81" r:id="rId3" display="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"/>
    <hyperlink ref="K78" r:id="rId4"/>
    <hyperlink ref="K80" r:id="rId5"/>
    <hyperlink ref="K81" r:id="rId6" display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"/>
    <hyperlink ref="M78" r:id="rId7"/>
    <hyperlink ref="M79" r:id="rId8"/>
    <hyperlink ref="M81" r:id="rId9" location="position=2&amp;type=item&amp;tracking_id=e8caab06-8e61-4c9a-9b50-11b18df45d3c"/>
    <hyperlink ref="K4" r:id="rId10"/>
    <hyperlink ref="K8" r:id="rId11"/>
    <hyperlink ref="K10" r:id="rId12"/>
    <hyperlink ref="K18" r:id="rId13"/>
    <hyperlink ref="K19" r:id="rId14"/>
    <hyperlink ref="K20" r:id="rId15"/>
    <hyperlink ref="K21" r:id="rId16"/>
    <hyperlink ref="K23" r:id="rId17"/>
    <hyperlink ref="K24" r:id="rId18"/>
    <hyperlink ref="K27" r:id="rId19"/>
    <hyperlink ref="M29" display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"/>
    <hyperlink ref="I38" r:id="rId20" location="position=8&amp;type=item&amp;tracking_id=ba493c64-329d-4185-80f7-668e9e06ab30"/>
    <hyperlink ref="K40" r:id="rId21" location="searchVariation=69700385643&amp;position=2&amp;type=item&amp;tracking_id=b2ca719b-64ec-4f16-9a49-93b7b3df4b04"/>
    <hyperlink ref="M42" r:id="rId22" location="position=3&amp;type=item&amp;tracking_id=2e47e206-15be-4aea-8668-3d67c35f048b" display="https://articulo.mercadolibre.com.ar/MLA-881466941-caja-de-etiquetas-autoadhesivas-pegasola-3024-x630u-_JM#position=3&amp;type=item&amp;tracking_id=2e47e206-15be-4aea-8668-3d67c35f048b"/>
    <hyperlink ref="I43" r:id="rId23"/>
    <hyperlink ref="M45" r:id="rId24"/>
    <hyperlink ref="M48" r:id="rId25"/>
    <hyperlink ref="M49" r:id="rId26"/>
    <hyperlink ref="M53" r:id="rId27"/>
    <hyperlink ref="K59" r:id="rId28"/>
    <hyperlink ref="M59" r:id="rId29"/>
    <hyperlink ref="K60" r:id="rId30"/>
    <hyperlink ref="M60" r:id="rId31"/>
    <hyperlink ref="M62" r:id="rId32"/>
    <hyperlink ref="I63" r:id="rId33"/>
    <hyperlink ref="K66" r:id="rId34"/>
    <hyperlink ref="K70" r:id="rId35"/>
    <hyperlink ref="M71" r:id="rId36" display="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"/>
    <hyperlink ref="K72" r:id="rId37"/>
    <hyperlink ref="M72" r:id="rId38"/>
    <hyperlink ref="K73" r:id="rId39"/>
    <hyperlink ref="I77" r:id="rId40"/>
    <hyperlink ref="K77" r:id="rId41"/>
    <hyperlink ref="I6" r:id="rId42"/>
    <hyperlink ref="M7" r:id="rId43"/>
    <hyperlink ref="M8" r:id="rId44"/>
    <hyperlink ref="I9" r:id="rId45"/>
    <hyperlink ref="K9" r:id="rId46" location="position=13&amp;search_layout=grid&amp;type=item&amp;tracking_id=e97c664e-1d3f-49a3-a663-6bc0d8811101"/>
    <hyperlink ref="I10" r:id="rId47" display="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"/>
    <hyperlink ref="I11" r:id="rId48"/>
    <hyperlink ref="I12" r:id="rId49"/>
    <hyperlink ref="K11" r:id="rId50"/>
    <hyperlink ref="I13" r:id="rId51" display="https://www.veronesiweb.com/boligrafos/842/boligrafo-t-grueso-bp-sk-b-rojo-filgo.html?SP_cplthemesColors=%23fa381d&amp;SP_cpllayoutStyle=layout-full&amp;SP_cplheaderStyle=header-v1&amp;SP_cplcontentStyle=content-v1&amp;SP_cplfooterStyle=footer-v1&amp;SP_cplkeepMenuTop=0&amp;SP_cplsecondimg=0&amp;SP_cplApply=Apply"/>
    <hyperlink ref="K13" r:id="rId52"/>
    <hyperlink ref="I14" r:id="rId53" display="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"/>
    <hyperlink ref="K15" r:id="rId54"/>
    <hyperlink ref="M15" r:id="rId55"/>
    <hyperlink ref="I15" r:id="rId56" location="position=4&amp;search_layout=grid&amp;type=item&amp;tracking_id=c34c335b-7630-4928-92c1-806ab034cafa"/>
    <hyperlink ref="I16" r:id="rId57"/>
    <hyperlink ref="K16" r:id="rId58"/>
    <hyperlink ref="M16" r:id="rId59"/>
    <hyperlink ref="I17" r:id="rId60"/>
    <hyperlink ref="K17" r:id="rId61"/>
    <hyperlink ref="I21" r:id="rId62"/>
    <hyperlink ref="I22" r:id="rId63"/>
    <hyperlink ref="M25" r:id="rId64" location="searchVariation=50842735829&amp;position=10&amp;search_layout=stack&amp;type=item&amp;tracking_id=a21e147a-fb30-46f6-ae68-fd5094189109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189109"/>
    <hyperlink ref="M26" r:id="rId65"/>
    <hyperlink ref="I27" r:id="rId66" location=":~:text=Cartulina%20Luma%20celeste%20pastel%20-%20%24%2023%2C00%20en%20Librería%20Maya"/>
    <hyperlink ref="I29" r:id="rId67" display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/>
    <hyperlink ref="I30" r:id="rId68"/>
    <hyperlink ref="K30" r:id="rId69"/>
    <hyperlink ref="M30" r:id="rId70" location="position=3&amp;search_layout=stack&amp;type=item&amp;tracking_id=e64a2bd5-ba4c-481d-8704-3414a6c5c18b"/>
    <hyperlink ref="M35" r:id="rId71" display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/>
    <hyperlink ref="K35" r:id="rId72"/>
    <hyperlink ref="I36" display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"/>
    <hyperlink ref="K38" r:id="rId73" location="searchVariation=77225604661&amp;position=2&amp;search_layout=grid&amp;type=item&amp;tracking_id=b3f2fd48-06da-480f-b108-8ca60101d80b"/>
    <hyperlink ref="I40" r:id="rId74" display="http://libreriamaya.com.ar/LM-8098-Cuaderno-Asamblea-16-x-21-cm-x-120-hojas-rayadas"/>
    <hyperlink ref="M40" r:id="rId75"/>
    <hyperlink ref="K44" display="https://articulo.mercadolibre.com.ar/MLA-725402313-folio-oficio-cristal-x-100-uni-40-micr-liggo-el-mejor-precio-_JM?matt_tool=90012959&amp;matt_word=&amp;matt_source=google&amp;matt_campaign_id=11617320182&amp;matt_ad_group_id=114881908964&amp;matt_match_type=&amp;matt_network=g"/>
    <hyperlink ref="I44" r:id="rId76" display="https://www.papeleratroquelcor.com.ar/folio-oficio-cristal-x-100-unidades--det--921-009"/>
    <hyperlink ref="I45" r:id="rId77" display="https://www.papeleratroquelcor.com.ar/folio-oficio-cristal-x-100-unidades--det--921-009"/>
    <hyperlink ref="I46" r:id="rId78" display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/>
    <hyperlink ref="M46" r:id="rId79" location="reco_item_pos=1&amp;reco_backend=machinalis-v2p-pdp-boost-v2&amp;reco_backend_type=low_level&amp;reco_client=vip-v2p&amp;reco_id=f921d4e3-7c45-4b9f-bbe6-d6213f8457e6" display="https://articulo.mercadolibre.com.ar/MLA-871674250-formulario-continuo-12x25-obra-70grs-1000-hojas-_JM?variation=61305701561 - reco_item_pos=1&amp;reco_backend=machinalis-v2p-pdp-boost-v2&amp;reco_backend_type=low_level&amp;reco_client=vip-v2p&amp;reco_id=f921d4e3-7c45-4b9f-bbe6-d6213f8457e6"/>
    <hyperlink ref="I47" r:id="rId80" display="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"/>
    <hyperlink ref="K47" r:id="rId81"/>
    <hyperlink ref="M47" r:id="rId82" display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/>
    <hyperlink ref="I48" r:id="rId83" display="https://articulo.mercadolibre.com.ar/MLA-881711036-lapiz-color-ezco-cor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1711036&amp;matt_product_partition_id=893597949783&amp;matt_target_id=pla-893597949783&amp;gclid=EAIaIQobChMIw6HV8ZC_8AIVuQWICR3UigVbEAQYASABEgKQrvD_BwE"/>
    <hyperlink ref="K48" r:id="rId84" display="https://articulo.mercadolibre.com.ar/MLA-880065834-lapiz-de-color-corto-ezco-mi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0065834&amp;matt_product_partition_id=893597949783&amp;matt_target_id=pla-893597949783&amp;gclid=EAIaIQobChMIw6HV8ZC_8AIVuQWICR3UigVbEAQYAiABEgKfufD_BwE"/>
    <hyperlink ref="I49" r:id="rId85" display="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"/>
    <hyperlink ref="K49" r:id="rId86" location="position=1&amp;search_layout=grid&amp;type=item&amp;tracking_id=a54a3e05-64f8-4090-bd6b-1a769c8f6a62"/>
    <hyperlink ref="K50" r:id="rId87" display="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"/>
    <hyperlink ref="M50" r:id="rId88" display="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"/>
    <hyperlink ref="I50" r:id="rId89" display="https://inkgenio.com.ar/inicio/10149-lapiz-corrector-ezco-9ml-3666663060040.html"/>
    <hyperlink ref="I52" r:id="rId90"/>
    <hyperlink ref="K52" r:id="rId91" location="position=1&amp;search_layout=grid&amp;type=item&amp;tracking_id=ecc921fa-91a0-42ae-8201-a32a9b77bda0"/>
    <hyperlink ref="M52" r:id="rId92"/>
    <hyperlink ref="I54" r:id="rId93"/>
    <hyperlink ref="K54" r:id="rId94"/>
    <hyperlink ref="M54" display="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"/>
    <hyperlink ref="I55" r:id="rId95" display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/>
    <hyperlink ref="K55" r:id="rId96" display="https://articulo.mercadolibre.com.ar/MLA-907568131-marcador-filgo-permanente-051-punta-redonda-negro-x12-u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568131&amp;matt_product_partition_id=893597949783&amp;matt_target_id=pla-893597949783&amp;gclid=EAIaIQobChMI4eu4p6K_8AIVg7zICh2CUAirEAQYASABEgLtrPD_BwE"/>
    <hyperlink ref="I56" r:id="rId97"/>
    <hyperlink ref="K56" r:id="rId98"/>
    <hyperlink ref="K58" r:id="rId99"/>
    <hyperlink ref="I58" r:id="rId100" display="https://alotempresas.com.ar/product.asp?sku=NRE3MH654A&amp;tracking=COLECCION%5FID%5F898&amp;"/>
    <hyperlink ref="M58" r:id="rId101"/>
    <hyperlink ref="I59" r:id="rId102" display="https://www.ledesmapapel.com.ar/productos/resmas-autor-a4-75g-c-101078-101101/?variant=55355210"/>
    <hyperlink ref="I60" r:id="rId103" display="https://www.ledesmapapel.com.ar/productos/resmas-autor-a4-80g-c-101090-101092/?variant=55355122"/>
    <hyperlink ref="I61" r:id="rId104" display="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"/>
    <hyperlink ref="K61" r:id="rId105" display="https://articulo.mercadolibre.com.ar/MLA-871869544-repuesto-para-carpeta-n3-exito-con-band-x-480-hojas-cuadri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55339&amp;matt_product_id=MLA871869544&amp;matt_product_partition_id=893597949783&amp;matt_target_id=pla-893597949783&amp;gclid=EAIaIQobChMI6ffH6Jfd7gIVAgyRCh3HRwgoEAYYAyABEgKd_PD_BwE"/>
    <hyperlink ref="I62" r:id="rId106" display="https://www.ledesmapapel.com.ar/productos/resmas-autor-oficio-80g-c-101093/?variant=55355073"/>
    <hyperlink ref="M63" r:id="rId107"/>
    <hyperlink ref="I65" r:id="rId108"/>
    <hyperlink ref="I66" r:id="rId109" display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/>
    <hyperlink ref="M66" r:id="rId110" display="https://articulo.mercadolibre.com.ar/MLA-746876025-144-unidades-rollo-duplicado-quimico-76x30-husares-0263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56096086&amp;matt_product_id=MLA746876025&amp;matt_product_partition_id=300169103711&amp;matt_target_id=aud-415044759576:pla-300169103711&amp;gclid=CjwKCAjwoZWHBhBgEiwAiMN66QQGgEpt7HSTYRz6f37pR2DVCcEEPz1DPadmPpBkWhoEgvbW3vNmVhoCKI0QAvD_BwE"/>
    <hyperlink ref="I69" r:id="rId111"/>
    <hyperlink ref="K69" r:id="rId112" location="reco_item_pos=10&amp;reco_backend=machinalis-v2p-pdp-boost-v2&amp;reco_backend_type=low_level&amp;reco_client=vip-v2p&amp;reco_id=199dbfd4-24ae-41b3-9912-5e681a827d72" display="https://articulo.mercadolibre.com.ar/MLA-622812532-sobres-bolsa-manila-madera-80grs-25x35-cm-bolsa-x250-unid-_JM?variation=36921083906 - reco_item_pos=10&amp;reco_backend=machinalis-v2p-pdp-boost-v2&amp;reco_backend_type=low_level&amp;reco_client=vip-v2p&amp;reco_id=199dbfd4-24ae-41b3-9912-5e681a827d72"/>
    <hyperlink ref="K71" display="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"/>
    <hyperlink ref="I73" r:id="rId113" display="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"/>
    <hyperlink ref="M73" r:id="rId114" display="https://www.sellosdiamante.com.ar/productos/tinta-opalo-999-60cc/"/>
    <hyperlink ref="M19" r:id="rId115"/>
    <hyperlink ref="M20" r:id="rId116"/>
    <hyperlink ref="I23" r:id="rId117"/>
    <hyperlink ref="K41" r:id="rId118"/>
    <hyperlink ref="I39" r:id="rId119"/>
    <hyperlink ref="K39" display="https://articulo.mercadolibre.com.ar/MLA-881834303-cuaderno-rivadavia-n1-tapa-dura-98-hojas-cuadriculadas-arana-_JM?searchVariation=65212585809#searchVariation=65212585809&amp;position=17&amp;search_layout=grid&amp;type=item&amp;tracking_id=618e756f-3c29-43bc-aad9-861009"/>
    <hyperlink ref="M39" r:id="rId120"/>
    <hyperlink ref="I51" r:id="rId121" location="position=2&amp;search_layout=grid&amp;type=item&amp;tracking_id=02965c8f-9c8d-46c8-b56a-d9290be2f3db" display="https://articulo.mercadolibre.com.ar/MLA-903428792-lapiz-negro-escolar-giotto-hb-n2-inicial-x-12-unidades-_JM - position=2&amp;search_layout=grid&amp;type=item&amp;tracking_id=02965c8f-9c8d-46c8-b56a-d9290be2f3db"/>
    <hyperlink ref="K53" r:id="rId122"/>
    <hyperlink ref="K65" r:id="rId123" display="https://www.alot.com.ar/regpzcri30c-regla-pizzini-cristal-30-cm/p?idsku=5500&amp;gclid=EAIaIQobChMIndKpxe_i8gIVSQuRCh0JawYdEAYYBSABEgJa-vD_BwE"/>
    <hyperlink ref="I4" r:id="rId124"/>
    <hyperlink ref="M4" r:id="rId125"/>
    <hyperlink ref="I5" r:id="rId126"/>
    <hyperlink ref="K5" r:id="rId127"/>
    <hyperlink ref="M5" r:id="rId128"/>
    <hyperlink ref="K6" r:id="rId129"/>
    <hyperlink ref="I7" display="http://www.todoutiles.com.ar/almohadillas-almohadillas-almohadillas-almohadillas-almohadillas-almohadillas-almohadillas-almohadillas-almohadillas-almohadillas-almohadillas-almohadillas-almohadillas-almohadillas-almohadillas-almohadillas-almohadilla-pagoda"/>
    <hyperlink ref="I8" r:id="rId130"/>
    <hyperlink ref="M9" r:id="rId131"/>
    <hyperlink ref="M13" r:id="rId132"/>
    <hyperlink ref="K14" display="https://articulo.mercadolibre.com.ar/MLA-920154348-roller-ball-filgo-super-ball-05-mm-colores-azul-negro-_JM?matt_tool=90012959&amp;matt_word=&amp;matt_source=google&amp;matt_campaign_id=11617320182&amp;matt_ad_group_id=114881908964&amp;matt_match_type=&amp;matt_network=g&amp;matt_d"/>
    <hyperlink ref="I18" r:id="rId133"/>
    <hyperlink ref="M18" r:id="rId134"/>
    <hyperlink ref="I19" r:id="rId135"/>
    <hyperlink ref="I20" r:id="rId136"/>
    <hyperlink ref="M21" r:id="rId137" location="position=15&amp;search_layout=stack&amp;type=item&amp;tracking_id=4f5f6649-b297-45b5-bb3b-ca8ba658fce9"/>
    <hyperlink ref="K22" r:id="rId138"/>
    <hyperlink ref="M22" r:id="rId139"/>
    <hyperlink ref="M23" r:id="rId140"/>
    <hyperlink ref="I24" r:id="rId141"/>
    <hyperlink ref="I26" r:id="rId142"/>
    <hyperlink ref="K26" r:id="rId143"/>
    <hyperlink ref="M27" r:id="rId144"/>
    <hyperlink ref="K29" r:id="rId145"/>
    <hyperlink ref="I31" r:id="rId146"/>
    <hyperlink ref="K31" display="https://articulo.mercadolibre.com.ar/MLA-666502316-rollo-cinta-embalaje-pvc-48-x-40-mts-adelbras-transparente-_JM?matt_tool=27861415&amp;matt_word=&amp;matt_source=google&amp;matt_campaign_id=11617319756&amp;matt_ad_group_id=113657536952&amp;matt_match_type=&amp;matt_network=g&amp;m"/>
    <hyperlink ref="M31" display="https://articulo.mercadolibre.com.ar/MLA-931677816-cinta-pack-adhesiva-stiko-48-mm-x-40-metros-transparente-_JM?matt_tool=27861415&amp;matt_word=&amp;matt_source=google&amp;matt_campaign_id=11617319756&amp;matt_ad_group_id=113657536952&amp;matt_match_type=&amp;matt_network=g&amp;mat"/>
    <hyperlink ref="I32" r:id="rId147"/>
    <hyperlink ref="K32" r:id="rId148"/>
    <hyperlink ref="K33" r:id="rId149"/>
    <hyperlink ref="K36" display="https://articulo.mercadolibre.com.ar/MLA-876112910-cuaderno-triunfante-cespiral-x-80h-rayado-_JM?matt_tool=90012959&amp;matt_word=&amp;matt_source=google&amp;matt_campaign_id=11617320182&amp;matt_ad_group_id=114881908964&amp;matt_match_type=&amp;matt_network=g&amp;matt_device=c&amp;matt"/>
    <hyperlink ref="M36" r:id="rId150"/>
    <hyperlink ref="M38" display="https://articulo.mercadolibre.com.ar/MLA-870719415-cuaderno-america-16-x-21cm-cespiral-tapa-carton-84-hojas-_JM?searchVariation=60930564125#searchVariation=60930564125&amp;position=2&amp;search_layout=grid&amp;type=item&amp;tracking_id=5dd3746a-4fdb-467c-907e-871bf651fb3"/>
    <hyperlink ref="M41" r:id="rId151" location="position=5&amp;search_layout=stack&amp;type=item&amp;tracking_id=57cb055b-4227-4b30-bed4-5afc05e30bb6"/>
    <hyperlink ref="I42" r:id="rId152"/>
    <hyperlink ref="K42" r:id="rId153" display="https://www.ofishop.com/etiquetas/1058-etiquetas-pegasola-19-x-38cm-630-etiquetas.html"/>
    <hyperlink ref="I70" display="https://articulo.mercadolibre.com.ar/MLA-674032012-medoro-6308-sobre-comercial-x20-_JM?matt_tool=90012959&amp;matt_word=&amp;matt_source=google&amp;matt_campaign_id=11617320182&amp;matt_ad_group_id=114881908964&amp;matt_match_type=&amp;matt_network=g&amp;matt_device=c&amp;matt_creative="/>
    <hyperlink ref="M70" r:id="rId154"/>
    <hyperlink ref="I71" r:id="rId155"/>
    <hyperlink ref="M77" display="https://articulo.mercadolibre.com.ar/MLA-831722288-cartuchera-canopla-1-cierre-de-lona-_JM?matt_tool=90012959&amp;matt_word=&amp;matt_source=google&amp;matt_campaign_id=11617320182&amp;matt_ad_group_id=114881908964&amp;matt_match_type=&amp;matt_network=g&amp;matt_device=c&amp;matt_creat"/>
    <hyperlink ref="I79" display="https://articulo.mercadolibre.com.ar/MLA-923920923-boligrafo-filgo-stick-fine-026-07-azul-combo-x10-uni-filgo-_JM?matt_tool=42371990&amp;matt_word=&amp;matt_source=google&amp;matt_campaign_id=14508409322&amp;matt_ad_group_id=124055975702&amp;matt_match_type=&amp;matt_network=g&amp;m"/>
  </hyperlinks>
  <pageMargins left="0.70866141732283472" right="0.70866141732283472" top="0.74803149606299213" bottom="0.74803149606299213" header="0.31496062992125984" footer="0.31496062992125984"/>
  <pageSetup paperSize="9" scale="95" orientation="landscape" r:id="rId156"/>
  <ignoredErrors>
    <ignoredError sqref="G14 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2021-03-10T04:27:40Z</cp:lastPrinted>
  <dcterms:created xsi:type="dcterms:W3CDTF">2020-09-08T12:06:30Z</dcterms:created>
  <dcterms:modified xsi:type="dcterms:W3CDTF">2021-11-08T14:11:50Z</dcterms:modified>
</cp:coreProperties>
</file>