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OF. COMPRADORAS\ESTEBAN\"/>
    </mc:Choice>
  </mc:AlternateContent>
  <bookViews>
    <workbookView xWindow="0" yWindow="0" windowWidth="24000" windowHeight="9735"/>
  </bookViews>
  <sheets>
    <sheet name="comparativa de precios" sheetId="3" r:id="rId1"/>
  </sheets>
  <definedNames>
    <definedName name="CantidadSolicitada">#REF!,#REF!,#REF!,#REF!,#REF!</definedName>
    <definedName name="Datos">#REF!</definedName>
    <definedName name="DatosRenglon">#REF!,#REF!,#REF!,#REF!,#REF!</definedName>
    <definedName name="DatosTitulos">#REF!</definedName>
  </definedNames>
  <calcPr calcId="152511"/>
</workbook>
</file>

<file path=xl/calcChain.xml><?xml version="1.0" encoding="utf-8"?>
<calcChain xmlns="http://schemas.openxmlformats.org/spreadsheetml/2006/main">
  <c r="I29" i="3" l="1"/>
  <c r="I27" i="3"/>
  <c r="I28" i="3"/>
  <c r="I30" i="3"/>
  <c r="I31" i="3"/>
  <c r="I32" i="3"/>
  <c r="I33" i="3"/>
  <c r="I34" i="3"/>
  <c r="I35" i="3"/>
  <c r="I36" i="3"/>
  <c r="I3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</calcChain>
</file>

<file path=xl/sharedStrings.xml><?xml version="1.0" encoding="utf-8"?>
<sst xmlns="http://schemas.openxmlformats.org/spreadsheetml/2006/main" count="384" uniqueCount="133">
  <si>
    <t>Número expediente:</t>
  </si>
  <si>
    <t>EX-2021-06621467- -GDEMZA-DLOG#MSEG</t>
  </si>
  <si>
    <t>Número proceso de compra:</t>
  </si>
  <si>
    <t>11606-0067-CDI21</t>
  </si>
  <si>
    <t>Nombre descriptivo proceso de compra:</t>
  </si>
  <si>
    <t>ADQ DE INSUMOS DE CORRALON Y ELECTRICIDAD.- Div Mant Edilicio.-</t>
  </si>
  <si>
    <t>Unidad Operativa de Compras:</t>
  </si>
  <si>
    <t>1-16-06 - Dcción. General de Policia</t>
  </si>
  <si>
    <t>Fecha de Apertura:</t>
  </si>
  <si>
    <t>19/11/2021</t>
  </si>
  <si>
    <t>1</t>
  </si>
  <si>
    <t>Base</t>
  </si>
  <si>
    <t>ENLUZ S.A.</t>
  </si>
  <si>
    <t>DLIGHTING</t>
  </si>
  <si>
    <t>ADJUNTO FOLLETO TECNICO.</t>
  </si>
  <si>
    <t>V.S.A. Ingeniería y Materiales Eléctricos</t>
  </si>
  <si>
    <t>HINTERCOM</t>
  </si>
  <si>
    <t>SE COTIZA Tubo LEDs 18,0W BLF 220V 1,2M T8 G13 
 T8-18W - HINTERCOM</t>
  </si>
  <si>
    <t>NATALIA VANESA SILVA</t>
  </si>
  <si>
    <t>KING</t>
  </si>
  <si>
    <t>COTIZO MARCA KING O JIELI SEGUN STOCK PERO MISMAS CARACTERISTICAS 
 TUBO LED 18W D 120CM</t>
  </si>
  <si>
    <t>Federico Daniel Peñaloza Gonzalez</t>
  </si>
  <si>
    <t>TUCSON</t>
  </si>
  <si>
    <t>Tubo led 18w  Luz: Blanca Fría  Sku: T-TUBO718 
 Largo: 1200 cm  Frecuencia: 51-60 Hz  1700 
Lm  Vida Útil : 15000 hs</t>
  </si>
  <si>
    <t>LEONARDO MARCOS MUÑOZ</t>
  </si>
  <si>
    <t>SICA</t>
  </si>
  <si>
    <t xml:space="preserve">TUVO DE LED 18W ECO VIDRIO LUZ DIA </t>
  </si>
  <si>
    <t>FERRELEC MENDOZA S.A.</t>
  </si>
  <si>
    <t>OSRAM</t>
  </si>
  <si>
    <t>TUBO LED 1200MM. 16W. LUZ DIA.-</t>
  </si>
  <si>
    <t>APOLO MADERAS S.A</t>
  </si>
  <si>
    <t>I/A</t>
  </si>
  <si>
    <t xml:space="preserve">tubo led </t>
  </si>
  <si>
    <t>2</t>
  </si>
  <si>
    <t xml:space="preserve">CAÑO RIGIDO D22 X3M SEMI-PESADO </t>
  </si>
  <si>
    <t>INTERELEC</t>
  </si>
  <si>
    <t>CAÑO PVC 22MM</t>
  </si>
  <si>
    <t>IND NAC</t>
  </si>
  <si>
    <t>CAÑO P/ELECTRICIDAD DE P.V.C. 22 MM X 3MTS</t>
  </si>
  <si>
    <t>GEN ROD</t>
  </si>
  <si>
    <t>SE COTIZA CAÑO PVC RIG. ELECTRICO 22MM 7/8` - CAÑO 
SEMIPESADO</t>
  </si>
  <si>
    <t>TECNOCOM</t>
  </si>
  <si>
    <t>CAÑO PVC RIGIDO X 3MTS. DIAM. 22MM.</t>
  </si>
  <si>
    <t>SE COTIZA CAÑO PVC RIG. D22 EXTRA PESADO 7/8` - 
EXTRAPESADO</t>
  </si>
  <si>
    <t xml:space="preserve">Genrop </t>
  </si>
  <si>
    <t xml:space="preserve">se cotiza caño PVC extrap 7/8 22mm x 3mt  
</t>
  </si>
  <si>
    <t>3</t>
  </si>
  <si>
    <t>HOLCIM</t>
  </si>
  <si>
    <t>BOLSA DE CEMENTO X 50 KG</t>
  </si>
  <si>
    <t>TECNICOLOR SA</t>
  </si>
  <si>
    <t>LOMA NEGRA</t>
  </si>
  <si>
    <t>CEMENTO PORTLAND X 50 KILOS</t>
  </si>
  <si>
    <t>se cotiza marca holcim/avellaneda segun stock</t>
  </si>
  <si>
    <t>HOLCIM CPC 40</t>
  </si>
  <si>
    <t>HOLCIM CPC 40 X 50KG</t>
  </si>
  <si>
    <t>AVELLANEDA</t>
  </si>
  <si>
    <t>CEMENTO 50KG</t>
  </si>
  <si>
    <t>4</t>
  </si>
  <si>
    <t>AGUILERA</t>
  </si>
  <si>
    <t>LATEX X 10 LITROS MARCA AGUILERA COLOR BLANCO</t>
  </si>
  <si>
    <t>Wall</t>
  </si>
  <si>
    <t xml:space="preserve">se cotiza latex profesional wall obra int/ext blanco x 10lt 
</t>
  </si>
  <si>
    <t>CASABLANCA</t>
  </si>
  <si>
    <t>LATEX BLANCO INTERIOR EXTERIOR</t>
  </si>
  <si>
    <t>QUIMEX</t>
  </si>
  <si>
    <t xml:space="preserve">LATA LATEX INTERIOR-EXTERIOR BLANCO X 10 LITROS </t>
  </si>
  <si>
    <t>5</t>
  </si>
  <si>
    <t>KARTONSEC</t>
  </si>
  <si>
    <t xml:space="preserve">MEMBRANA ASFALTICA CON ALUMUNIO KARTONSEC </t>
  </si>
  <si>
    <t>Ancar</t>
  </si>
  <si>
    <t xml:space="preserve">membrana </t>
  </si>
  <si>
    <t>TOTALFLEX</t>
  </si>
  <si>
    <t xml:space="preserve">MEMBRANA ASFALTICA ALUMINIZADA DE 40 KGS.     
</t>
  </si>
  <si>
    <t>LAMIPLAST</t>
  </si>
  <si>
    <t xml:space="preserve">ROLLO MEMBRANA  ASFÁLTICA ALUMINIO X 40 KG 10 MTS 
</t>
  </si>
  <si>
    <t>ANCAR</t>
  </si>
  <si>
    <t>Rollos de 10m2 (1m de ancho por 10m de largo) 
4mm  Nº4  PESO POR ROLLO: 35KG  GARANTÍA: 
10 AÑOS</t>
  </si>
  <si>
    <t>MEGAFLEX</t>
  </si>
  <si>
    <t>ROLLO MEMBRANA ASFALTICA ALUMINIO 10 MTS -40 KG</t>
  </si>
  <si>
    <t xml:space="preserve"> </t>
  </si>
  <si>
    <t>N°</t>
  </si>
  <si>
    <t>Código de insumo</t>
  </si>
  <si>
    <t>Descripción</t>
  </si>
  <si>
    <t>Especificaciones Tecnicas Proveedor</t>
  </si>
  <si>
    <t>Marca cotizada</t>
  </si>
  <si>
    <t>Presentación</t>
  </si>
  <si>
    <t>Precio cotizado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</si>
  <si>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</si>
  <si>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</si>
  <si>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</si>
  <si>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</si>
  <si>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</si>
  <si>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</si>
  <si>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</si>
  <si>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</si>
  <si>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Proveedor Adjudicado</t>
  </si>
  <si>
    <t>unidad</t>
  </si>
  <si>
    <t>,</t>
  </si>
  <si>
    <t>620010103.24</t>
  </si>
  <si>
    <t>TUBO LED 18W 120CM</t>
  </si>
  <si>
    <t>470010083.10</t>
  </si>
  <si>
    <t>CAÑO P/ELECTRICIDAD DE P.V.C. 22 MM</t>
  </si>
  <si>
    <t>560010020.1</t>
  </si>
  <si>
    <t>CEMENTO PORTLAND NORMAL</t>
  </si>
  <si>
    <t>800010145.25</t>
  </si>
  <si>
    <t>PINTURA LATEX INT-EXT. COLOR BLANCO</t>
  </si>
  <si>
    <t>560010252.1</t>
  </si>
  <si>
    <t>MEMBRANA ASFALTICA C/ALUMINIO</t>
  </si>
  <si>
    <t>https://www.tecnofast.com.ar/MLA-920349609-lampara-tubo-t8-18w-equivale-130w-frio-calido-220-_JM?gclid=Cj0KCQiA-qGNBhD3ARIsAO_o7ynNJ_K0PBHoUfdxliVXVCu8OkNgvz6ys9TjoSydSsUhNUbGXyrKwAYaAqfNEALw_wcB</t>
  </si>
  <si>
    <t>https://www.tracolor.com/productos/tubo-led-18w-120cm-blanco-frio-h-intercom/</t>
  </si>
  <si>
    <t>https://www.elephant-ml.com.ar/MLA-684591021-tubo-led-vidrio-18w-luz-dia-sica-_JM?utm_source=google&amp;utm_medium=cpc&amp;utm_campaign=darwin_ss</t>
  </si>
  <si>
    <t>https://www.admadistribuidora.com/DETALLE/ITEM_ID=3833/admadistribuidora.aspx</t>
  </si>
  <si>
    <t>https://articulo.mercadolibre.com.ar/MLA-913528710-tubo-rigido-semipesado-22-mm-x-3mt-_JM?matt_tool=14065579&amp;matt_word=&amp;matt_source=google&amp;matt_campaign_id=14508409190&amp;matt_ad_group_id=124055975182&amp;matt_match_type=&amp;matt_network=g&amp;matt_device=c&amp;matt_creative=543394189895&amp;matt_keyword=&amp;matt_ad_position=&amp;matt_ad_type=pla&amp;matt_merchant_id=314331688&amp;matt_product_id=MLA913528710&amp;matt_product_partition_id=1427499882874&amp;matt_target_id=aud-416637721346:pla-1427499882874&amp;gclid=Cj0KCQiA-qGNBhD3ARIsAO_o7yl7QOqvrZLVQ6FgNjpJR_otJhhsWv8Wb-Xlyvb7MAE1BuXsSP80ZT8aAlrCEALw_wcB</t>
  </si>
  <si>
    <t>https://articulo.mercadolibre.com.ar/MLA-900968553-cano-rigido-semi-pesado-doblado-frio-22mm-cuotas-_JM?matt_tool=14065579&amp;matt_word=&amp;matt_source=google&amp;matt_campaign_id=14508409190&amp;matt_ad_group_id=124055975182&amp;matt_match_type=&amp;matt_network=g&amp;matt_device=c&amp;matt_creative=543394189895&amp;matt_keyword=&amp;matt_ad_position=&amp;matt_ad_type=pla&amp;matt_merchant_id=116882732&amp;matt_product_id=MLA900968553&amp;matt_product_partition_id=1427499882874&amp;matt_target_id=aud-416637721346:pla-1427499882874&amp;gclid=Cj0KCQiA-qGNBhD3ARIsAO_o7ymjIpZ6AaJ8OHh-dg3rTT2BCfxnfCAOCxJKRySl8PahMC1UH_thVOIaAnHLEALw_wcB</t>
  </si>
  <si>
    <t>https://articulo.mercadolibre.com.ar/MLA-775393671-cemento-portland-holcim-x-50kg-_JM#position=2&amp;search_layout=stack&amp;type=item&amp;tracking_id=a36dffcc-e76f-4a64-b63e-c7d57a885691</t>
  </si>
  <si>
    <t>https://www.easy.com.ar/cemento-loma-negra-50kg-cpc40-1994314/p</t>
  </si>
  <si>
    <t>https://elcorralondeloeste.mercadoshops.com.ar/MLA-837004355-cemento-avellaneda-bolsa-x-50-kg-_JM</t>
  </si>
  <si>
    <t>https://maipucolor.com/producto/latex-pival-interior-exterior-tersuave-x-10-lts/</t>
  </si>
  <si>
    <t>https://articulo.mercadolibre.com.ar/MLA-874258749-pintura-latex-exterior-10-litros-_JM?matt_tool=14065579&amp;matt_word=&amp;matt_source=google&amp;matt_campaign_id=14508409190&amp;matt_ad_group_id=124055975182&amp;matt_match_type=&amp;matt_network=g&amp;matt_device=c&amp;matt_creative=543394189895&amp;matt_keyword=&amp;matt_ad_position=&amp;matt_ad_type=pla&amp;matt_merchant_id=271736885&amp;matt_product_id=MLA874258749&amp;matt_product_partition_id=1406966674021&amp;matt_target_id=aud-415044759576:pla-1406966674021&amp;gclid=Cj0KCQiA-qGNBhD3ARIsAO_o7ynavW5EVaEB3Q8H53Zg60v6vX0hkcx0_tCzclTkG8bg31BA3RXUopkaAvgoEALw_wcB</t>
  </si>
  <si>
    <t>https://articulo.mercadolibre.com.ar/MLA-855088624-pintura-latex-intext-linea-obra-blanca-acril10-10lts-_JM?matt_tool=14065579&amp;matt_word=&amp;matt_source=google&amp;matt_campaign_id=14508409190&amp;matt_ad_group_id=124055975182&amp;matt_match_type=&amp;matt_network=g&amp;matt_device=c&amp;matt_creative=543394189895&amp;matt_keyword=&amp;matt_ad_position=&amp;matt_ad_type=pla&amp;matt_merchant_id=219480849&amp;matt_product_id=MLA855088624&amp;matt_product_partition_id=1427499882874&amp;matt_target_id=aud-415044759576:pla-1427499882874&amp;gclid=Cj0KCQiA-qGNBhD3ARIsAO_o7ynUee6HcY5J2uyLIoBPK9mfCTYagwSBfz7ch8p0LusWF0fmDYz89XIaAhd6EALw_wcB</t>
  </si>
  <si>
    <t>https://www.prestigio.com.ar/casablanca-pro-latex-interior-mate-10lts/p?idsku=54&amp;gclid=Cj0KCQiA-qGNBhD3ARIsAO_o7ymJ78xsY4kewwIfmJgJwnjREE36i6WL3Q2ieeBKP8l2CyhiSBIK-IoaAj9UEALw_wcB</t>
  </si>
  <si>
    <t>https://pintureriasagitario.com.ar/producto/latex-exterior-interior-casablanca-pro-10-litros/?gclid=Cj0KCQiA-qGNBhD3ARIsAO_o7yk80pJ_bmm8D5Iqz25CPMOSYTzRF5c0ZFgKja87BHfAzjqLuHU0klkaAuhlEALw_wcB</t>
  </si>
  <si>
    <t>https://obrasenseco.mercadoshops.com.ar/MLA-655435527-casablanca-pro-pintura-latex-interior-x-10-lts-_JM</t>
  </si>
  <si>
    <t>https://www.saezpintureria.com/latex/3043-latex-profesional-wall-obra-exterior-interior-10-litros-7798027091615.html</t>
  </si>
  <si>
    <t>https://articulo.mercadolibre.com.ar/MLA-839151869-membrana-asfaltica-kovertech-4mm-40kg-con-aluminio-flexible-_JM?matt_tool=14065579&amp;matt_word=&amp;matt_source=google&amp;matt_campaign_id=14508409190&amp;matt_ad_group_id=124055975182&amp;matt_match_type=&amp;matt_network=g&amp;matt_device=c&amp;matt_creative=543394189895&amp;matt_keyword=&amp;matt_ad_position=&amp;matt_ad_type=pla&amp;matt_merchant_id=114899752&amp;matt_product_id=MLA839151869&amp;matt_product_partition_id=1427499882874&amp;matt_target_id=aud-415044759576:pla-1427499882874&amp;gclid=Cj0KCQiA-qGNBhD3ARIsAO_o7ylSoBeyTWLFer2t3B_dt24vBUnr06mGld-bne0puRYnfde0XBNLq_caAriDEALw_wcB</t>
  </si>
  <si>
    <t>https://perrenycia.com.ar/productos/kartonsec-membrana-asfaltica-flex-aluminio-roll-mt400-x-35kg/</t>
  </si>
  <si>
    <t>https://perrenycia.com.ar/productos/kartonsec-membrana-asfaltica-flex-aluminio-40kg/</t>
  </si>
  <si>
    <t>https://articulo.mercadolibre.com.ar/MLA-1105334723-rollo-membrana-aluminio-asfaltica-4mm-10m2-no-crack-35-kg-_JM#position=5&amp;search_layout=stack&amp;type=item&amp;tracking_id=704509a5-5a0d-4a75-</t>
  </si>
  <si>
    <t>https://articulo.mercadolibre.com.ar/MLA-840936972-membrana-con-aluminio-ancar-4mm-rollo-10m2-envio-gratis-_JM#position=3&amp;search_layout=stack&amp;type=item&amp;tracking_id=b67b5ff6-979a-41de-8280-652ad309c39d</t>
  </si>
  <si>
    <t>https://articulo.mercadolibre.com.ar/MLA-1106288782-membrana-con-aluminio-ancar-n4-4mm-rollo-10m2-35-kg-_JM#position=10&amp;search_layout=stack&amp;type=item&amp;tracking_id=97af8434-f5a9-4441-ab08-17a9b7992699</t>
  </si>
  <si>
    <t>https://articulo.mercadolibre.com.ar/MLA-908549850-membrana-aluminio-no-crack-n450-40-kgs-megaflex-_JM#position=1&amp;search_layout=stack&amp;type=pad&amp;tracking_id=cc7d48f7-9697-48e5-9f42-3a27516f8f25&amp;is_advertising=true&amp;ad_domain=VQCATCORE_LST&amp;ad_position=1&amp;ad_click_id=NmRhM2Y0YzctZjM5Mi00Mzk0LWE2ZTUtMDRhYzA3MzFhZmMz</t>
  </si>
  <si>
    <t>https://articulo.mercadolibre.com.ar/MLA-847122725-rollo-membrana-caluminio-megaflex-450-de-40k-4mm-_JM#position=12&amp;search_layout=stack&amp;type=item&amp;tracking_id=b2c51183-9d63-44ba-a14e-486084744eff</t>
  </si>
  <si>
    <t>https://articulo.mercadolibre.com.ar/MLA-847122764-rollo-membrana-con-aluminio-megaflex-mgx450-40k-4mm-_JM#position=16&amp;search_layout=stack&amp;type=item&amp;tracking_id=8e463891-aa06-4e67-991b-40849caa7ad8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</si>
</sst>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\$\ #,##0.00"/>
    <numFmt numFmtId="165" formatCode="&quot;$&quot;\ #,##0.00"/>
    <numFmt numFmtId="166" formatCode="_ [$$-2C0A]\ * #,##0.00_ ;_ [$$-2C0A]\ * \-#,##0.00_ ;_ [$$-2C0A]\ * &quot;-&quot;??_ ;_ @_ "/>
  </numFmts>
  <fonts count="6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555555"/>
      <name val="Arial"/>
      <family val="2"/>
    </font>
    <font>
      <b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Border="0"/>
    <xf numFmtId="44" fontId="2" fillId="0" borderId="0" applyFont="0" applyFill="0" applyBorder="0" applyAlignment="0" applyProtection="0"/>
  </cellStyleXfs>
  <cellXfs count="34">
    <xf numFmtId="0" fontId="0" fillId="0" borderId="0" xfId="0" applyNumberForma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0" fillId="0" borderId="0" xfId="0" applyNumberFormat="1" applyFill="1" applyAlignment="1" applyProtection="1">
      <alignment vertical="top"/>
    </xf>
    <xf numFmtId="0" fontId="3" fillId="0" borderId="1" xfId="0" applyNumberFormat="1" applyFont="1" applyBorder="1" applyAlignment="1">
      <alignment vertical="top"/>
    </xf>
    <xf numFmtId="0" fontId="3" fillId="0" borderId="2" xfId="0" applyNumberFormat="1" applyFont="1" applyBorder="1" applyAlignment="1">
      <alignment vertical="top"/>
    </xf>
    <xf numFmtId="164" fontId="3" fillId="0" borderId="2" xfId="0" applyNumberFormat="1" applyFont="1" applyBorder="1" applyAlignment="1">
      <alignment vertical="top"/>
    </xf>
    <xf numFmtId="0" fontId="3" fillId="0" borderId="3" xfId="0" applyNumberFormat="1" applyFont="1" applyBorder="1" applyAlignment="1">
      <alignment vertical="top"/>
    </xf>
    <xf numFmtId="0" fontId="3" fillId="0" borderId="3" xfId="0" applyNumberFormat="1" applyFont="1" applyBorder="1" applyAlignment="1">
      <alignment vertical="top" wrapText="1"/>
    </xf>
    <xf numFmtId="0" fontId="3" fillId="0" borderId="4" xfId="0" applyNumberFormat="1" applyFont="1" applyBorder="1" applyAlignment="1">
      <alignment vertical="top"/>
    </xf>
    <xf numFmtId="0" fontId="3" fillId="0" borderId="5" xfId="0" applyNumberFormat="1" applyFont="1" applyBorder="1" applyAlignment="1">
      <alignment vertical="top"/>
    </xf>
    <xf numFmtId="164" fontId="3" fillId="0" borderId="5" xfId="0" applyNumberFormat="1" applyFont="1" applyBorder="1" applyAlignment="1">
      <alignment vertical="top"/>
    </xf>
    <xf numFmtId="0" fontId="3" fillId="0" borderId="6" xfId="0" applyNumberFormat="1" applyFont="1" applyBorder="1" applyAlignment="1">
      <alignment vertical="top"/>
    </xf>
    <xf numFmtId="0" fontId="3" fillId="0" borderId="6" xfId="0" applyNumberFormat="1" applyFont="1" applyBorder="1" applyAlignment="1">
      <alignment vertical="top" wrapText="1"/>
    </xf>
    <xf numFmtId="0" fontId="0" fillId="3" borderId="0" xfId="0" applyNumberFormat="1" applyFill="1" applyAlignment="1" applyProtection="1"/>
    <xf numFmtId="0" fontId="0" fillId="3" borderId="0" xfId="0" applyNumberFormat="1" applyFill="1" applyAlignment="1" applyProtection="1">
      <alignment horizontal="center"/>
    </xf>
    <xf numFmtId="0" fontId="0" fillId="3" borderId="0" xfId="0" applyNumberFormat="1" applyFill="1" applyAlignment="1" applyProtection="1">
      <alignment horizontal="center" vertical="center"/>
    </xf>
    <xf numFmtId="165" fontId="0" fillId="3" borderId="0" xfId="0" applyNumberFormat="1" applyFill="1" applyAlignment="1" applyProtection="1">
      <alignment horizontal="center"/>
    </xf>
    <xf numFmtId="165" fontId="0" fillId="3" borderId="0" xfId="0" applyNumberFormat="1" applyFill="1" applyAlignment="1" applyProtection="1"/>
    <xf numFmtId="44" fontId="0" fillId="3" borderId="0" xfId="1" applyFont="1" applyFill="1" applyAlignment="1" applyProtection="1"/>
    <xf numFmtId="0" fontId="0" fillId="3" borderId="0" xfId="0" applyNumberFormat="1" applyFill="1" applyAlignment="1" applyProtection="1">
      <alignment wrapText="1"/>
    </xf>
    <xf numFmtId="0" fontId="1" fillId="4" borderId="7" xfId="0" applyNumberFormat="1" applyFont="1" applyFill="1" applyBorder="1" applyAlignment="1" applyProtection="1">
      <alignment horizontal="center" vertical="center" wrapText="1"/>
    </xf>
    <xf numFmtId="165" fontId="1" fillId="4" borderId="7" xfId="0" applyNumberFormat="1" applyFont="1" applyFill="1" applyBorder="1" applyAlignment="1" applyProtection="1">
      <alignment horizontal="center" vertical="center" wrapText="1"/>
    </xf>
    <xf numFmtId="44" fontId="1" fillId="4" borderId="7" xfId="1" applyFont="1" applyFill="1" applyBorder="1" applyAlignment="1" applyProtection="1">
      <alignment horizontal="center" vertical="center" wrapText="1"/>
    </xf>
    <xf numFmtId="0" fontId="0" fillId="3" borderId="0" xfId="0" applyNumberFormat="1" applyFill="1" applyAlignment="1" applyProtection="1">
      <alignment horizontal="center" vertical="center" wrapText="1"/>
    </xf>
    <xf numFmtId="0" fontId="3" fillId="0" borderId="7" xfId="0" applyNumberFormat="1" applyFont="1" applyBorder="1" applyAlignment="1">
      <alignment vertic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0" fillId="3" borderId="7" xfId="0" applyNumberFormat="1" applyFill="1" applyBorder="1" applyAlignment="1" applyProtection="1">
      <alignment horizontal="center" vertical="center"/>
    </xf>
    <xf numFmtId="165" fontId="5" fillId="3" borderId="7" xfId="0" applyNumberFormat="1" applyFont="1" applyFill="1" applyBorder="1" applyAlignment="1" applyProtection="1">
      <alignment horizontal="center" vertical="center"/>
    </xf>
    <xf numFmtId="166" fontId="0" fillId="3" borderId="7" xfId="1" applyNumberFormat="1" applyFont="1" applyFill="1" applyBorder="1" applyAlignment="1" applyProtection="1">
      <alignment horizontal="center" vertical="center"/>
    </xf>
    <xf numFmtId="0" fontId="5" fillId="3" borderId="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Border="1" applyAlignment="1">
      <alignment vertical="top" wrapText="1"/>
    </xf>
    <xf numFmtId="0" fontId="3" fillId="0" borderId="5" xfId="0" applyNumberFormat="1" applyFont="1" applyBorder="1" applyAlignment="1">
      <alignment vertical="top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Alignment="1" applyProtection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7"/>
  <sheetViews>
    <sheetView tabSelected="1" topLeftCell="D1" workbookViewId="0">
      <selection activeCell="F34" sqref="F34"/>
    </sheetView>
  </sheetViews>
  <sheetFormatPr baseColWidth="10" defaultRowHeight="15" x14ac:dyDescent="0.25"/>
  <cols>
    <col min="1" max="2" width="6.85546875" style="13" customWidth="1"/>
    <col min="3" max="3" width="14.85546875" style="14" customWidth="1"/>
    <col min="4" max="4" width="44.140625" style="13" customWidth="1"/>
    <col min="5" max="5" width="55.140625" style="13" customWidth="1"/>
    <col min="6" max="6" width="16.140625" style="15" customWidth="1"/>
    <col min="7" max="7" width="7.85546875" style="14" customWidth="1"/>
    <col min="8" max="8" width="11.42578125" style="16"/>
    <col min="9" max="9" width="11.42578125" style="17"/>
    <col min="10" max="10" width="12.42578125" style="18" bestFit="1" customWidth="1"/>
    <col min="11" max="11" width="11.42578125" style="13"/>
    <col min="12" max="12" width="12.42578125" style="18" bestFit="1" customWidth="1"/>
    <col min="13" max="13" width="11.42578125" style="13"/>
    <col min="14" max="14" width="12.42578125" style="18" bestFit="1" customWidth="1"/>
    <col min="15" max="15" width="11.42578125" style="13"/>
    <col min="16" max="16" width="32.42578125" style="13" bestFit="1" customWidth="1"/>
    <col min="17" max="17" width="28.28515625" style="19" customWidth="1"/>
    <col min="18" max="16384" width="11.42578125" style="13"/>
  </cols>
  <sheetData>
    <row r="2" spans="1:17" x14ac:dyDescent="0.25">
      <c r="D2" s="1" t="s">
        <v>0</v>
      </c>
      <c r="E2" s="33" t="s">
        <v>1</v>
      </c>
      <c r="F2" s="33" t="s">
        <v>1</v>
      </c>
      <c r="G2" s="33" t="s">
        <v>1</v>
      </c>
      <c r="H2" s="33" t="s">
        <v>1</v>
      </c>
      <c r="I2" s="33" t="s">
        <v>1</v>
      </c>
    </row>
    <row r="3" spans="1:17" x14ac:dyDescent="0.25">
      <c r="D3" s="1" t="s">
        <v>2</v>
      </c>
      <c r="E3" s="33" t="s">
        <v>3</v>
      </c>
      <c r="F3" s="33" t="s">
        <v>3</v>
      </c>
      <c r="G3" s="33" t="s">
        <v>3</v>
      </c>
      <c r="H3" s="33" t="s">
        <v>3</v>
      </c>
      <c r="I3" s="33" t="s">
        <v>3</v>
      </c>
    </row>
    <row r="4" spans="1:17" x14ac:dyDescent="0.25">
      <c r="D4" s="1" t="s">
        <v>4</v>
      </c>
      <c r="E4" s="33" t="s">
        <v>5</v>
      </c>
      <c r="F4" s="33" t="s">
        <v>5</v>
      </c>
      <c r="G4" s="33" t="s">
        <v>5</v>
      </c>
      <c r="H4" s="33" t="s">
        <v>5</v>
      </c>
      <c r="I4" s="33" t="s">
        <v>5</v>
      </c>
    </row>
    <row r="5" spans="1:17" x14ac:dyDescent="0.25">
      <c r="D5" s="1" t="s">
        <v>6</v>
      </c>
      <c r="E5" s="33" t="s">
        <v>7</v>
      </c>
      <c r="F5" s="33" t="s">
        <v>7</v>
      </c>
      <c r="G5" s="33" t="s">
        <v>7</v>
      </c>
      <c r="H5" s="33" t="s">
        <v>7</v>
      </c>
      <c r="I5" s="33" t="s">
        <v>7</v>
      </c>
    </row>
    <row r="6" spans="1:17" x14ac:dyDescent="0.25">
      <c r="D6" s="1" t="s">
        <v>8</v>
      </c>
      <c r="E6" s="33" t="s">
        <v>9</v>
      </c>
      <c r="F6" s="33" t="s">
        <v>9</v>
      </c>
      <c r="G6" s="33" t="s">
        <v>9</v>
      </c>
      <c r="H6" s="33" t="s">
        <v>9</v>
      </c>
      <c r="I6" s="33" t="s">
        <v>9</v>
      </c>
    </row>
    <row r="7" spans="1:17" x14ac:dyDescent="0.25">
      <c r="C7" s="14" t="s">
        <v>79</v>
      </c>
    </row>
    <row r="8" spans="1:17" s="23" customFormat="1" ht="60" x14ac:dyDescent="0.25">
      <c r="A8" s="20" t="s">
        <v>80</v>
      </c>
      <c r="B8" s="20"/>
      <c r="C8" s="20" t="s">
        <v>81</v>
      </c>
      <c r="D8" s="20" t="s">
        <v>82</v>
      </c>
      <c r="E8" s="20" t="s">
        <v>83</v>
      </c>
      <c r="F8" s="20" t="s">
        <v>84</v>
      </c>
      <c r="G8" s="20" t="s">
        <v>85</v>
      </c>
      <c r="H8" s="21" t="s">
        <v>86</v>
      </c>
      <c r="I8" s="21" t="s">
        <v>87</v>
      </c>
      <c r="J8" s="22" t="s">
        <v>88</v>
      </c>
      <c r="K8" s="20" t="s">
        <v>89</v>
      </c>
      <c r="L8" s="22" t="s">
        <v>90</v>
      </c>
      <c r="M8" s="20" t="s">
        <v>91</v>
      </c>
      <c r="N8" s="22" t="s">
        <v>92</v>
      </c>
      <c r="O8" s="20" t="s">
        <v>93</v>
      </c>
      <c r="P8" s="20" t="s">
        <v>94</v>
      </c>
      <c r="Q8" s="20" t="s">
        <v>95</v>
      </c>
    </row>
    <row r="9" spans="1:17" s="15" customFormat="1" ht="30" customHeight="1" x14ac:dyDescent="0.25">
      <c r="A9" s="3" t="s">
        <v>10</v>
      </c>
      <c r="B9" s="4" t="s">
        <v>11</v>
      </c>
      <c r="C9" s="24" t="s">
        <v>98</v>
      </c>
      <c r="D9" s="25" t="s">
        <v>99</v>
      </c>
      <c r="E9" s="6" t="s">
        <v>14</v>
      </c>
      <c r="F9" s="4" t="s">
        <v>13</v>
      </c>
      <c r="G9" s="26" t="s">
        <v>96</v>
      </c>
      <c r="H9" s="5">
        <v>200</v>
      </c>
      <c r="I9" s="27">
        <f>(J9+L9+N9)/3</f>
        <v>241.17666666666665</v>
      </c>
      <c r="J9" s="28">
        <v>189.05</v>
      </c>
      <c r="K9" s="26" t="s">
        <v>108</v>
      </c>
      <c r="L9" s="28">
        <v>274.48</v>
      </c>
      <c r="M9" s="26" t="s">
        <v>109</v>
      </c>
      <c r="N9" s="28">
        <v>260</v>
      </c>
      <c r="O9" s="26" t="s">
        <v>110</v>
      </c>
      <c r="P9" s="29" t="s">
        <v>97</v>
      </c>
      <c r="Q9" s="30" t="s">
        <v>12</v>
      </c>
    </row>
    <row r="10" spans="1:17" s="15" customFormat="1" ht="30" x14ac:dyDescent="0.25">
      <c r="A10" s="3" t="s">
        <v>10</v>
      </c>
      <c r="B10" s="4" t="s">
        <v>11</v>
      </c>
      <c r="C10" s="24" t="s">
        <v>98</v>
      </c>
      <c r="D10" s="25" t="s">
        <v>99</v>
      </c>
      <c r="E10" s="7" t="s">
        <v>17</v>
      </c>
      <c r="F10" s="4" t="s">
        <v>16</v>
      </c>
      <c r="G10" s="26" t="s">
        <v>96</v>
      </c>
      <c r="H10" s="5">
        <v>244.9</v>
      </c>
      <c r="I10" s="27">
        <f t="shared" ref="I10:I26" si="0">(J10+L10+N10)/3</f>
        <v>241.17666666666665</v>
      </c>
      <c r="J10" s="28">
        <v>189.05</v>
      </c>
      <c r="K10" s="26" t="s">
        <v>108</v>
      </c>
      <c r="L10" s="28">
        <v>274.48</v>
      </c>
      <c r="M10" s="26" t="s">
        <v>109</v>
      </c>
      <c r="N10" s="28">
        <v>260</v>
      </c>
      <c r="O10" s="26" t="s">
        <v>110</v>
      </c>
      <c r="P10" s="29" t="s">
        <v>97</v>
      </c>
      <c r="Q10" s="30" t="s">
        <v>15</v>
      </c>
    </row>
    <row r="11" spans="1:17" ht="45" x14ac:dyDescent="0.25">
      <c r="A11" s="3" t="s">
        <v>10</v>
      </c>
      <c r="B11" s="4" t="s">
        <v>11</v>
      </c>
      <c r="C11" s="24" t="s">
        <v>98</v>
      </c>
      <c r="D11" s="25" t="s">
        <v>99</v>
      </c>
      <c r="E11" s="7" t="s">
        <v>20</v>
      </c>
      <c r="F11" s="4" t="s">
        <v>19</v>
      </c>
      <c r="G11" s="26" t="s">
        <v>96</v>
      </c>
      <c r="H11" s="5">
        <v>268</v>
      </c>
      <c r="I11" s="27">
        <f t="shared" si="0"/>
        <v>241.17666666666665</v>
      </c>
      <c r="J11" s="28">
        <v>189.05</v>
      </c>
      <c r="K11" s="26" t="s">
        <v>108</v>
      </c>
      <c r="L11" s="28">
        <v>274.48</v>
      </c>
      <c r="M11" s="26" t="s">
        <v>109</v>
      </c>
      <c r="N11" s="28">
        <v>260</v>
      </c>
      <c r="O11" s="26" t="s">
        <v>110</v>
      </c>
      <c r="P11" s="29" t="s">
        <v>97</v>
      </c>
      <c r="Q11" s="30" t="s">
        <v>18</v>
      </c>
    </row>
    <row r="12" spans="1:17" ht="45" x14ac:dyDescent="0.25">
      <c r="A12" s="3" t="s">
        <v>10</v>
      </c>
      <c r="B12" s="4" t="s">
        <v>11</v>
      </c>
      <c r="C12" s="24" t="s">
        <v>98</v>
      </c>
      <c r="D12" s="25" t="s">
        <v>99</v>
      </c>
      <c r="E12" s="7" t="s">
        <v>23</v>
      </c>
      <c r="F12" s="4" t="s">
        <v>22</v>
      </c>
      <c r="G12" s="26" t="s">
        <v>96</v>
      </c>
      <c r="H12" s="5">
        <v>270</v>
      </c>
      <c r="I12" s="27">
        <f t="shared" si="0"/>
        <v>241.17666666666665</v>
      </c>
      <c r="J12" s="28">
        <v>189.05</v>
      </c>
      <c r="K12" s="26" t="s">
        <v>108</v>
      </c>
      <c r="L12" s="28">
        <v>274.48</v>
      </c>
      <c r="M12" s="26" t="s">
        <v>109</v>
      </c>
      <c r="N12" s="28">
        <v>260</v>
      </c>
      <c r="O12" s="26" t="s">
        <v>110</v>
      </c>
      <c r="P12" s="29" t="s">
        <v>97</v>
      </c>
      <c r="Q12" s="30" t="s">
        <v>21</v>
      </c>
    </row>
    <row r="13" spans="1:17" x14ac:dyDescent="0.25">
      <c r="A13" s="3" t="s">
        <v>10</v>
      </c>
      <c r="B13" s="4" t="s">
        <v>11</v>
      </c>
      <c r="C13" s="24" t="s">
        <v>98</v>
      </c>
      <c r="D13" s="25" t="s">
        <v>99</v>
      </c>
      <c r="E13" s="6" t="s">
        <v>26</v>
      </c>
      <c r="F13" s="4" t="s">
        <v>25</v>
      </c>
      <c r="G13" s="26" t="s">
        <v>96</v>
      </c>
      <c r="H13" s="5">
        <v>305</v>
      </c>
      <c r="I13" s="27">
        <f t="shared" si="0"/>
        <v>241.17666666666665</v>
      </c>
      <c r="J13" s="28">
        <v>189.05</v>
      </c>
      <c r="K13" s="26" t="s">
        <v>108</v>
      </c>
      <c r="L13" s="28">
        <v>274.48</v>
      </c>
      <c r="M13" s="26" t="s">
        <v>109</v>
      </c>
      <c r="N13" s="28">
        <v>260</v>
      </c>
      <c r="O13" s="26" t="s">
        <v>110</v>
      </c>
      <c r="P13" s="29" t="s">
        <v>97</v>
      </c>
      <c r="Q13" s="30" t="s">
        <v>24</v>
      </c>
    </row>
    <row r="14" spans="1:17" x14ac:dyDescent="0.25">
      <c r="A14" s="3" t="s">
        <v>10</v>
      </c>
      <c r="B14" s="4" t="s">
        <v>11</v>
      </c>
      <c r="C14" s="24" t="s">
        <v>98</v>
      </c>
      <c r="D14" s="25" t="s">
        <v>99</v>
      </c>
      <c r="E14" s="6" t="s">
        <v>29</v>
      </c>
      <c r="F14" s="4" t="s">
        <v>28</v>
      </c>
      <c r="G14" s="26" t="s">
        <v>96</v>
      </c>
      <c r="H14" s="5">
        <v>355</v>
      </c>
      <c r="I14" s="27">
        <f t="shared" si="0"/>
        <v>0</v>
      </c>
      <c r="J14" s="28"/>
      <c r="K14" s="26"/>
      <c r="L14" s="28"/>
      <c r="M14" s="26"/>
      <c r="N14" s="28"/>
      <c r="O14" s="26"/>
      <c r="P14" s="29" t="s">
        <v>97</v>
      </c>
      <c r="Q14" s="30" t="s">
        <v>27</v>
      </c>
    </row>
    <row r="15" spans="1:17" x14ac:dyDescent="0.25">
      <c r="A15" s="8" t="s">
        <v>10</v>
      </c>
      <c r="B15" s="9" t="s">
        <v>11</v>
      </c>
      <c r="C15" s="24" t="s">
        <v>98</v>
      </c>
      <c r="D15" s="25" t="s">
        <v>99</v>
      </c>
      <c r="E15" s="11" t="s">
        <v>32</v>
      </c>
      <c r="F15" s="9" t="s">
        <v>31</v>
      </c>
      <c r="G15" s="26" t="s">
        <v>96</v>
      </c>
      <c r="H15" s="10">
        <v>368</v>
      </c>
      <c r="I15" s="27">
        <f t="shared" si="0"/>
        <v>241.17666666666665</v>
      </c>
      <c r="J15" s="28">
        <v>189.05</v>
      </c>
      <c r="K15" s="26" t="s">
        <v>108</v>
      </c>
      <c r="L15" s="28">
        <v>274.48</v>
      </c>
      <c r="M15" s="26" t="s">
        <v>109</v>
      </c>
      <c r="N15" s="28">
        <v>260</v>
      </c>
      <c r="O15" s="26" t="s">
        <v>110</v>
      </c>
      <c r="P15" s="29" t="s">
        <v>97</v>
      </c>
      <c r="Q15" s="31" t="s">
        <v>30</v>
      </c>
    </row>
    <row r="16" spans="1:17" ht="30" customHeight="1" x14ac:dyDescent="0.25">
      <c r="A16" s="3" t="s">
        <v>33</v>
      </c>
      <c r="B16" s="4" t="s">
        <v>11</v>
      </c>
      <c r="C16" s="24" t="s">
        <v>100</v>
      </c>
      <c r="D16" s="32" t="s">
        <v>101</v>
      </c>
      <c r="E16" s="6" t="s">
        <v>34</v>
      </c>
      <c r="F16" s="4" t="s">
        <v>25</v>
      </c>
      <c r="G16" s="26" t="s">
        <v>96</v>
      </c>
      <c r="H16" s="5">
        <v>372</v>
      </c>
      <c r="I16" s="27">
        <f t="shared" si="0"/>
        <v>424.66666666666669</v>
      </c>
      <c r="J16" s="28">
        <v>367</v>
      </c>
      <c r="K16" s="26" t="s">
        <v>111</v>
      </c>
      <c r="L16" s="28">
        <v>473</v>
      </c>
      <c r="M16" s="26" t="s">
        <v>112</v>
      </c>
      <c r="N16" s="28">
        <v>434</v>
      </c>
      <c r="O16" s="26" t="s">
        <v>113</v>
      </c>
      <c r="P16" s="29" t="s">
        <v>97</v>
      </c>
      <c r="Q16" s="30" t="s">
        <v>24</v>
      </c>
    </row>
    <row r="17" spans="1:17" ht="30" x14ac:dyDescent="0.25">
      <c r="A17" s="3" t="s">
        <v>33</v>
      </c>
      <c r="B17" s="4" t="s">
        <v>11</v>
      </c>
      <c r="C17" s="24" t="s">
        <v>100</v>
      </c>
      <c r="D17" s="32" t="s">
        <v>101</v>
      </c>
      <c r="E17" s="6" t="s">
        <v>36</v>
      </c>
      <c r="F17" s="4" t="s">
        <v>35</v>
      </c>
      <c r="G17" s="26" t="s">
        <v>96</v>
      </c>
      <c r="H17" s="5">
        <v>410</v>
      </c>
      <c r="I17" s="27">
        <f t="shared" si="0"/>
        <v>424.66666666666669</v>
      </c>
      <c r="J17" s="28">
        <v>367</v>
      </c>
      <c r="K17" s="26" t="s">
        <v>111</v>
      </c>
      <c r="L17" s="28">
        <v>473</v>
      </c>
      <c r="M17" s="26" t="s">
        <v>112</v>
      </c>
      <c r="N17" s="28">
        <v>434</v>
      </c>
      <c r="O17" s="26" t="s">
        <v>113</v>
      </c>
      <c r="P17" s="29" t="s">
        <v>97</v>
      </c>
      <c r="Q17" s="30" t="s">
        <v>21</v>
      </c>
    </row>
    <row r="18" spans="1:17" x14ac:dyDescent="0.25">
      <c r="A18" s="3" t="s">
        <v>33</v>
      </c>
      <c r="B18" s="4" t="s">
        <v>11</v>
      </c>
      <c r="C18" s="24" t="s">
        <v>100</v>
      </c>
      <c r="D18" s="32" t="s">
        <v>101</v>
      </c>
      <c r="E18" s="6" t="s">
        <v>38</v>
      </c>
      <c r="F18" s="4" t="s">
        <v>37</v>
      </c>
      <c r="G18" s="26" t="s">
        <v>96</v>
      </c>
      <c r="H18" s="5">
        <v>439</v>
      </c>
      <c r="I18" s="27">
        <f t="shared" si="0"/>
        <v>424.66666666666669</v>
      </c>
      <c r="J18" s="28">
        <v>367</v>
      </c>
      <c r="K18" s="26" t="s">
        <v>111</v>
      </c>
      <c r="L18" s="28">
        <v>473</v>
      </c>
      <c r="M18" s="26" t="s">
        <v>112</v>
      </c>
      <c r="N18" s="28">
        <v>434</v>
      </c>
      <c r="O18" s="26" t="s">
        <v>113</v>
      </c>
      <c r="P18" s="29" t="s">
        <v>97</v>
      </c>
      <c r="Q18" s="30" t="s">
        <v>18</v>
      </c>
    </row>
    <row r="19" spans="1:17" ht="30" x14ac:dyDescent="0.25">
      <c r="A19" s="3" t="s">
        <v>33</v>
      </c>
      <c r="B19" s="4" t="s">
        <v>11</v>
      </c>
      <c r="C19" s="24" t="s">
        <v>100</v>
      </c>
      <c r="D19" s="32" t="s">
        <v>101</v>
      </c>
      <c r="E19" s="7" t="s">
        <v>40</v>
      </c>
      <c r="F19" s="4" t="s">
        <v>39</v>
      </c>
      <c r="G19" s="26" t="s">
        <v>96</v>
      </c>
      <c r="H19" s="5">
        <v>483.4</v>
      </c>
      <c r="I19" s="27">
        <f t="shared" si="0"/>
        <v>424.66666666666669</v>
      </c>
      <c r="J19" s="28">
        <v>367</v>
      </c>
      <c r="K19" s="26" t="s">
        <v>111</v>
      </c>
      <c r="L19" s="28">
        <v>473</v>
      </c>
      <c r="M19" s="26" t="s">
        <v>112</v>
      </c>
      <c r="N19" s="28">
        <v>434</v>
      </c>
      <c r="O19" s="26" t="s">
        <v>113</v>
      </c>
      <c r="P19" s="29" t="s">
        <v>97</v>
      </c>
      <c r="Q19" s="30" t="s">
        <v>15</v>
      </c>
    </row>
    <row r="20" spans="1:17" x14ac:dyDescent="0.25">
      <c r="A20" s="3" t="s">
        <v>33</v>
      </c>
      <c r="B20" s="4" t="s">
        <v>11</v>
      </c>
      <c r="C20" s="24" t="s">
        <v>100</v>
      </c>
      <c r="D20" s="32" t="s">
        <v>101</v>
      </c>
      <c r="E20" s="6" t="s">
        <v>42</v>
      </c>
      <c r="F20" s="4" t="s">
        <v>41</v>
      </c>
      <c r="G20" s="26" t="s">
        <v>96</v>
      </c>
      <c r="H20" s="5">
        <v>727</v>
      </c>
      <c r="I20" s="27">
        <f t="shared" si="0"/>
        <v>424.66666666666669</v>
      </c>
      <c r="J20" s="28">
        <v>367</v>
      </c>
      <c r="K20" s="26" t="s">
        <v>111</v>
      </c>
      <c r="L20" s="28">
        <v>473</v>
      </c>
      <c r="M20" s="26" t="s">
        <v>112</v>
      </c>
      <c r="N20" s="28">
        <v>434</v>
      </c>
      <c r="O20" s="26" t="s">
        <v>113</v>
      </c>
      <c r="P20" s="29" t="s">
        <v>97</v>
      </c>
      <c r="Q20" s="30" t="s">
        <v>27</v>
      </c>
    </row>
    <row r="21" spans="1:17" ht="30" x14ac:dyDescent="0.25">
      <c r="A21" s="3" t="s">
        <v>33</v>
      </c>
      <c r="B21" s="4" t="s">
        <v>33</v>
      </c>
      <c r="C21" s="24" t="s">
        <v>100</v>
      </c>
      <c r="D21" s="32" t="s">
        <v>101</v>
      </c>
      <c r="E21" s="7" t="s">
        <v>43</v>
      </c>
      <c r="F21" s="4" t="s">
        <v>39</v>
      </c>
      <c r="G21" s="26" t="s">
        <v>96</v>
      </c>
      <c r="H21" s="5">
        <v>733</v>
      </c>
      <c r="I21" s="27">
        <f t="shared" si="0"/>
        <v>424.66666666666669</v>
      </c>
      <c r="J21" s="28">
        <v>367</v>
      </c>
      <c r="K21" s="26" t="s">
        <v>111</v>
      </c>
      <c r="L21" s="28">
        <v>473</v>
      </c>
      <c r="M21" s="26" t="s">
        <v>112</v>
      </c>
      <c r="N21" s="28">
        <v>434</v>
      </c>
      <c r="O21" s="26" t="s">
        <v>113</v>
      </c>
      <c r="P21" s="29" t="s">
        <v>97</v>
      </c>
      <c r="Q21" s="30" t="s">
        <v>15</v>
      </c>
    </row>
    <row r="22" spans="1:17" ht="30" x14ac:dyDescent="0.25">
      <c r="A22" s="8" t="s">
        <v>33</v>
      </c>
      <c r="B22" s="9" t="s">
        <v>11</v>
      </c>
      <c r="C22" s="24" t="s">
        <v>100</v>
      </c>
      <c r="D22" s="32" t="s">
        <v>101</v>
      </c>
      <c r="E22" s="12" t="s">
        <v>45</v>
      </c>
      <c r="F22" s="9" t="s">
        <v>44</v>
      </c>
      <c r="G22" s="26" t="s">
        <v>96</v>
      </c>
      <c r="H22" s="10">
        <v>879</v>
      </c>
      <c r="I22" s="27">
        <f t="shared" si="0"/>
        <v>424.66666666666669</v>
      </c>
      <c r="J22" s="28">
        <v>367</v>
      </c>
      <c r="K22" s="26" t="s">
        <v>111</v>
      </c>
      <c r="L22" s="28">
        <v>473</v>
      </c>
      <c r="M22" s="26" t="s">
        <v>112</v>
      </c>
      <c r="N22" s="28">
        <v>434</v>
      </c>
      <c r="O22" s="26" t="s">
        <v>113</v>
      </c>
      <c r="P22" s="29" t="s">
        <v>97</v>
      </c>
      <c r="Q22" s="31" t="s">
        <v>30</v>
      </c>
    </row>
    <row r="23" spans="1:17" x14ac:dyDescent="0.25">
      <c r="A23" s="3" t="s">
        <v>46</v>
      </c>
      <c r="B23" s="4" t="s">
        <v>11</v>
      </c>
      <c r="C23" s="24" t="s">
        <v>102</v>
      </c>
      <c r="D23" s="25" t="s">
        <v>103</v>
      </c>
      <c r="E23" s="6" t="s">
        <v>48</v>
      </c>
      <c r="F23" s="4" t="s">
        <v>47</v>
      </c>
      <c r="G23" s="26" t="s">
        <v>96</v>
      </c>
      <c r="H23" s="5">
        <v>775</v>
      </c>
      <c r="I23" s="27">
        <f t="shared" si="0"/>
        <v>879.18333333333339</v>
      </c>
      <c r="J23" s="28">
        <v>920</v>
      </c>
      <c r="K23" s="26" t="s">
        <v>116</v>
      </c>
      <c r="L23" s="28">
        <v>787.55</v>
      </c>
      <c r="M23" s="26" t="s">
        <v>115</v>
      </c>
      <c r="N23" s="28">
        <v>930</v>
      </c>
      <c r="O23" s="26" t="s">
        <v>114</v>
      </c>
      <c r="P23" s="29" t="s">
        <v>97</v>
      </c>
      <c r="Q23" s="30" t="s">
        <v>24</v>
      </c>
    </row>
    <row r="24" spans="1:17" x14ac:dyDescent="0.25">
      <c r="A24" s="3" t="s">
        <v>46</v>
      </c>
      <c r="B24" s="4" t="s">
        <v>11</v>
      </c>
      <c r="C24" s="24" t="s">
        <v>102</v>
      </c>
      <c r="D24" s="25" t="s">
        <v>103</v>
      </c>
      <c r="E24" s="6" t="s">
        <v>51</v>
      </c>
      <c r="F24" s="4" t="s">
        <v>50</v>
      </c>
      <c r="G24" s="26" t="s">
        <v>96</v>
      </c>
      <c r="H24" s="5">
        <v>849</v>
      </c>
      <c r="I24" s="27">
        <f t="shared" si="0"/>
        <v>879.18333333333339</v>
      </c>
      <c r="J24" s="28">
        <v>920</v>
      </c>
      <c r="K24" s="26" t="s">
        <v>116</v>
      </c>
      <c r="L24" s="28">
        <v>787.55</v>
      </c>
      <c r="M24" s="26" t="s">
        <v>115</v>
      </c>
      <c r="N24" s="28">
        <v>930</v>
      </c>
      <c r="O24" s="26" t="s">
        <v>114</v>
      </c>
      <c r="P24" s="29" t="s">
        <v>97</v>
      </c>
      <c r="Q24" s="30" t="s">
        <v>49</v>
      </c>
    </row>
    <row r="25" spans="1:17" x14ac:dyDescent="0.25">
      <c r="A25" s="3" t="s">
        <v>46</v>
      </c>
      <c r="B25" s="4" t="s">
        <v>11</v>
      </c>
      <c r="C25" s="24" t="s">
        <v>102</v>
      </c>
      <c r="D25" s="25" t="s">
        <v>103</v>
      </c>
      <c r="E25" s="6" t="s">
        <v>52</v>
      </c>
      <c r="F25" s="4" t="s">
        <v>47</v>
      </c>
      <c r="G25" s="26" t="s">
        <v>96</v>
      </c>
      <c r="H25" s="5">
        <v>930</v>
      </c>
      <c r="I25" s="27">
        <f t="shared" si="0"/>
        <v>879.18333333333339</v>
      </c>
      <c r="J25" s="28">
        <v>920</v>
      </c>
      <c r="K25" s="26" t="s">
        <v>116</v>
      </c>
      <c r="L25" s="28">
        <v>787.55</v>
      </c>
      <c r="M25" s="26" t="s">
        <v>115</v>
      </c>
      <c r="N25" s="28">
        <v>930</v>
      </c>
      <c r="O25" s="26" t="s">
        <v>114</v>
      </c>
      <c r="P25" s="29" t="s">
        <v>97</v>
      </c>
      <c r="Q25" s="30" t="s">
        <v>30</v>
      </c>
    </row>
    <row r="26" spans="1:17" x14ac:dyDescent="0.25">
      <c r="A26" s="3" t="s">
        <v>46</v>
      </c>
      <c r="B26" s="4" t="s">
        <v>11</v>
      </c>
      <c r="C26" s="24" t="s">
        <v>102</v>
      </c>
      <c r="D26" s="25" t="s">
        <v>103</v>
      </c>
      <c r="E26" s="6" t="s">
        <v>54</v>
      </c>
      <c r="F26" s="4" t="s">
        <v>53</v>
      </c>
      <c r="G26" s="26" t="s">
        <v>96</v>
      </c>
      <c r="H26" s="5">
        <v>980</v>
      </c>
      <c r="I26" s="27">
        <f t="shared" si="0"/>
        <v>879.18333333333339</v>
      </c>
      <c r="J26" s="28">
        <v>920</v>
      </c>
      <c r="K26" s="26" t="s">
        <v>116</v>
      </c>
      <c r="L26" s="28">
        <v>787.55</v>
      </c>
      <c r="M26" s="26" t="s">
        <v>115</v>
      </c>
      <c r="N26" s="28">
        <v>930</v>
      </c>
      <c r="O26" s="26" t="s">
        <v>114</v>
      </c>
      <c r="P26" s="29" t="s">
        <v>97</v>
      </c>
      <c r="Q26" s="30" t="s">
        <v>18</v>
      </c>
    </row>
    <row r="27" spans="1:17" ht="30" x14ac:dyDescent="0.25">
      <c r="A27" s="8" t="s">
        <v>46</v>
      </c>
      <c r="B27" s="9" t="s">
        <v>11</v>
      </c>
      <c r="C27" s="24" t="s">
        <v>102</v>
      </c>
      <c r="D27" s="25" t="s">
        <v>103</v>
      </c>
      <c r="E27" s="11" t="s">
        <v>56</v>
      </c>
      <c r="F27" s="9" t="s">
        <v>55</v>
      </c>
      <c r="G27" s="26" t="s">
        <v>96</v>
      </c>
      <c r="H27" s="10">
        <v>1180</v>
      </c>
      <c r="I27" s="27">
        <f t="shared" ref="I27:I37" si="1">(J27+L27+N27)/3</f>
        <v>879.18333333333339</v>
      </c>
      <c r="J27" s="28">
        <v>920</v>
      </c>
      <c r="K27" s="26" t="s">
        <v>116</v>
      </c>
      <c r="L27" s="28">
        <v>787.55</v>
      </c>
      <c r="M27" s="26" t="s">
        <v>115</v>
      </c>
      <c r="N27" s="28">
        <v>930</v>
      </c>
      <c r="O27" s="26" t="s">
        <v>114</v>
      </c>
      <c r="P27" s="29" t="s">
        <v>97</v>
      </c>
      <c r="Q27" s="31" t="s">
        <v>21</v>
      </c>
    </row>
    <row r="28" spans="1:17" x14ac:dyDescent="0.25">
      <c r="A28" s="2" t="s">
        <v>57</v>
      </c>
      <c r="B28" s="2" t="s">
        <v>11</v>
      </c>
      <c r="C28" s="24" t="s">
        <v>104</v>
      </c>
      <c r="D28" s="25" t="s">
        <v>105</v>
      </c>
      <c r="E28" s="6" t="s">
        <v>59</v>
      </c>
      <c r="F28" s="4" t="s">
        <v>58</v>
      </c>
      <c r="G28" s="26" t="s">
        <v>96</v>
      </c>
      <c r="H28" s="5">
        <v>2028</v>
      </c>
      <c r="I28" s="27">
        <f t="shared" si="1"/>
        <v>2032.6666666666667</v>
      </c>
      <c r="J28" s="28">
        <v>2701</v>
      </c>
      <c r="K28" s="26" t="s">
        <v>117</v>
      </c>
      <c r="L28" s="28">
        <v>1529</v>
      </c>
      <c r="M28" s="26" t="s">
        <v>118</v>
      </c>
      <c r="N28" s="28">
        <v>1868</v>
      </c>
      <c r="O28" s="26" t="s">
        <v>119</v>
      </c>
      <c r="P28" s="29" t="s">
        <v>97</v>
      </c>
      <c r="Q28" s="30" t="s">
        <v>49</v>
      </c>
    </row>
    <row r="29" spans="1:17" ht="30" x14ac:dyDescent="0.25">
      <c r="A29" s="2" t="s">
        <v>57</v>
      </c>
      <c r="B29" s="2" t="s">
        <v>11</v>
      </c>
      <c r="C29" s="24" t="s">
        <v>104</v>
      </c>
      <c r="D29" s="25" t="s">
        <v>105</v>
      </c>
      <c r="E29" s="7" t="s">
        <v>61</v>
      </c>
      <c r="F29" s="4" t="s">
        <v>60</v>
      </c>
      <c r="G29" s="26" t="s">
        <v>96</v>
      </c>
      <c r="H29" s="5">
        <v>4184</v>
      </c>
      <c r="I29" s="27">
        <f>(J29)/1</f>
        <v>3455</v>
      </c>
      <c r="J29" s="28">
        <v>3455</v>
      </c>
      <c r="K29" s="26" t="s">
        <v>123</v>
      </c>
      <c r="L29" s="28"/>
      <c r="M29" s="26"/>
      <c r="N29" s="28"/>
      <c r="O29" s="26"/>
      <c r="P29" s="29" t="s">
        <v>97</v>
      </c>
      <c r="Q29" s="30" t="s">
        <v>30</v>
      </c>
    </row>
    <row r="30" spans="1:17" ht="30" x14ac:dyDescent="0.25">
      <c r="A30" s="2" t="s">
        <v>57</v>
      </c>
      <c r="B30" s="2" t="s">
        <v>11</v>
      </c>
      <c r="C30" s="24" t="s">
        <v>104</v>
      </c>
      <c r="D30" s="25" t="s">
        <v>105</v>
      </c>
      <c r="E30" s="6" t="s">
        <v>63</v>
      </c>
      <c r="F30" s="4" t="s">
        <v>62</v>
      </c>
      <c r="G30" s="26" t="s">
        <v>96</v>
      </c>
      <c r="H30" s="5">
        <v>5200</v>
      </c>
      <c r="I30" s="27">
        <f t="shared" si="1"/>
        <v>4090.3333333333335</v>
      </c>
      <c r="J30" s="28">
        <v>4242</v>
      </c>
      <c r="K30" s="26" t="s">
        <v>120</v>
      </c>
      <c r="L30" s="28">
        <v>3359</v>
      </c>
      <c r="M30" s="26" t="s">
        <v>121</v>
      </c>
      <c r="N30" s="28">
        <v>4670</v>
      </c>
      <c r="O30" s="26" t="s">
        <v>122</v>
      </c>
      <c r="P30" s="29" t="s">
        <v>97</v>
      </c>
      <c r="Q30" s="30" t="s">
        <v>21</v>
      </c>
    </row>
    <row r="31" spans="1:17" x14ac:dyDescent="0.25">
      <c r="A31" s="2" t="s">
        <v>57</v>
      </c>
      <c r="B31" s="2" t="s">
        <v>11</v>
      </c>
      <c r="C31" s="24" t="s">
        <v>104</v>
      </c>
      <c r="D31" s="25" t="s">
        <v>105</v>
      </c>
      <c r="E31" s="11" t="s">
        <v>65</v>
      </c>
      <c r="F31" s="9" t="s">
        <v>64</v>
      </c>
      <c r="G31" s="26" t="s">
        <v>96</v>
      </c>
      <c r="H31" s="10">
        <v>6690</v>
      </c>
      <c r="I31" s="27">
        <f t="shared" si="1"/>
        <v>2032.6666666666667</v>
      </c>
      <c r="J31" s="28">
        <v>2701</v>
      </c>
      <c r="K31" s="26" t="s">
        <v>117</v>
      </c>
      <c r="L31" s="28">
        <v>1529</v>
      </c>
      <c r="M31" s="26" t="s">
        <v>118</v>
      </c>
      <c r="N31" s="28">
        <v>1868</v>
      </c>
      <c r="O31" s="26" t="s">
        <v>119</v>
      </c>
      <c r="P31" s="29" t="s">
        <v>97</v>
      </c>
      <c r="Q31" s="31" t="s">
        <v>24</v>
      </c>
    </row>
    <row r="32" spans="1:17" x14ac:dyDescent="0.25">
      <c r="A32" s="3" t="s">
        <v>66</v>
      </c>
      <c r="B32" s="4" t="s">
        <v>11</v>
      </c>
      <c r="C32" s="24" t="s">
        <v>106</v>
      </c>
      <c r="D32" s="25" t="s">
        <v>107</v>
      </c>
      <c r="E32" s="6" t="s">
        <v>68</v>
      </c>
      <c r="F32" s="4" t="s">
        <v>67</v>
      </c>
      <c r="G32" s="26" t="s">
        <v>96</v>
      </c>
      <c r="H32" s="5">
        <v>3450</v>
      </c>
      <c r="I32" s="27">
        <f t="shared" si="1"/>
        <v>4148.333333333333</v>
      </c>
      <c r="J32" s="28">
        <v>3700</v>
      </c>
      <c r="K32" s="26" t="s">
        <v>124</v>
      </c>
      <c r="L32" s="28">
        <v>3781</v>
      </c>
      <c r="M32" s="26" t="s">
        <v>125</v>
      </c>
      <c r="N32" s="28">
        <v>4964</v>
      </c>
      <c r="O32" s="26" t="s">
        <v>126</v>
      </c>
      <c r="P32" s="29" t="s">
        <v>97</v>
      </c>
      <c r="Q32" s="30" t="s">
        <v>49</v>
      </c>
    </row>
    <row r="33" spans="1:17" x14ac:dyDescent="0.25">
      <c r="A33" s="3" t="s">
        <v>66</v>
      </c>
      <c r="B33" s="4" t="s">
        <v>11</v>
      </c>
      <c r="C33" s="24" t="s">
        <v>106</v>
      </c>
      <c r="D33" s="25" t="s">
        <v>107</v>
      </c>
      <c r="E33" s="6" t="s">
        <v>70</v>
      </c>
      <c r="F33" s="4" t="s">
        <v>69</v>
      </c>
      <c r="G33" s="26" t="s">
        <v>96</v>
      </c>
      <c r="H33" s="5">
        <v>3650</v>
      </c>
      <c r="I33" s="27">
        <f t="shared" si="1"/>
        <v>4012.3333333333335</v>
      </c>
      <c r="J33" s="28">
        <v>4189</v>
      </c>
      <c r="K33" s="26" t="s">
        <v>129</v>
      </c>
      <c r="L33" s="28">
        <v>3249</v>
      </c>
      <c r="M33" s="26" t="s">
        <v>128</v>
      </c>
      <c r="N33" s="28">
        <v>4599</v>
      </c>
      <c r="O33" s="26" t="s">
        <v>127</v>
      </c>
      <c r="P33" s="29" t="s">
        <v>97</v>
      </c>
      <c r="Q33" s="30" t="s">
        <v>30</v>
      </c>
    </row>
    <row r="34" spans="1:17" ht="30" x14ac:dyDescent="0.25">
      <c r="A34" s="3" t="s">
        <v>66</v>
      </c>
      <c r="B34" s="4" t="s">
        <v>11</v>
      </c>
      <c r="C34" s="24" t="s">
        <v>106</v>
      </c>
      <c r="D34" s="25" t="s">
        <v>107</v>
      </c>
      <c r="E34" s="7" t="s">
        <v>72</v>
      </c>
      <c r="F34" s="4" t="s">
        <v>71</v>
      </c>
      <c r="G34" s="26" t="s">
        <v>96</v>
      </c>
      <c r="H34" s="5">
        <v>3980</v>
      </c>
      <c r="I34" s="27">
        <f t="shared" si="1"/>
        <v>0</v>
      </c>
      <c r="J34" s="28"/>
      <c r="K34" s="26"/>
      <c r="L34" s="28"/>
      <c r="M34" s="26"/>
      <c r="N34" s="28"/>
      <c r="O34" s="26"/>
      <c r="P34" s="29" t="s">
        <v>97</v>
      </c>
      <c r="Q34" s="30" t="s">
        <v>18</v>
      </c>
    </row>
    <row r="35" spans="1:17" ht="30" x14ac:dyDescent="0.25">
      <c r="A35" s="3" t="s">
        <v>66</v>
      </c>
      <c r="B35" s="4" t="s">
        <v>33</v>
      </c>
      <c r="C35" s="24" t="s">
        <v>106</v>
      </c>
      <c r="D35" s="25" t="s">
        <v>107</v>
      </c>
      <c r="E35" s="7" t="s">
        <v>74</v>
      </c>
      <c r="F35" s="4" t="s">
        <v>73</v>
      </c>
      <c r="G35" s="26" t="s">
        <v>96</v>
      </c>
      <c r="H35" s="5">
        <v>4653</v>
      </c>
      <c r="I35" s="27">
        <f t="shared" si="1"/>
        <v>0</v>
      </c>
      <c r="J35" s="28"/>
      <c r="K35" s="26"/>
      <c r="L35" s="28"/>
      <c r="M35" s="26"/>
      <c r="N35" s="28"/>
      <c r="O35" s="26"/>
      <c r="P35" s="29" t="s">
        <v>97</v>
      </c>
      <c r="Q35" s="30" t="s">
        <v>24</v>
      </c>
    </row>
    <row r="36" spans="1:17" ht="45" x14ac:dyDescent="0.25">
      <c r="A36" s="3" t="s">
        <v>66</v>
      </c>
      <c r="B36" s="4" t="s">
        <v>11</v>
      </c>
      <c r="C36" s="24" t="s">
        <v>106</v>
      </c>
      <c r="D36" s="25" t="s">
        <v>107</v>
      </c>
      <c r="E36" s="7" t="s">
        <v>76</v>
      </c>
      <c r="F36" s="4" t="s">
        <v>75</v>
      </c>
      <c r="G36" s="26" t="s">
        <v>96</v>
      </c>
      <c r="H36" s="5">
        <v>4700</v>
      </c>
      <c r="I36" s="27">
        <f t="shared" si="1"/>
        <v>4012.3333333333335</v>
      </c>
      <c r="J36" s="28">
        <v>4189</v>
      </c>
      <c r="K36" s="26" t="s">
        <v>129</v>
      </c>
      <c r="L36" s="28">
        <v>3249</v>
      </c>
      <c r="M36" s="26" t="s">
        <v>128</v>
      </c>
      <c r="N36" s="28">
        <v>4599</v>
      </c>
      <c r="O36" s="26" t="s">
        <v>127</v>
      </c>
      <c r="P36" s="29" t="s">
        <v>97</v>
      </c>
      <c r="Q36" s="30" t="s">
        <v>21</v>
      </c>
    </row>
    <row r="37" spans="1:17" x14ac:dyDescent="0.25">
      <c r="A37" s="8" t="s">
        <v>66</v>
      </c>
      <c r="B37" s="9" t="s">
        <v>11</v>
      </c>
      <c r="C37" s="24" t="s">
        <v>106</v>
      </c>
      <c r="D37" s="25" t="s">
        <v>107</v>
      </c>
      <c r="E37" s="11" t="s">
        <v>78</v>
      </c>
      <c r="F37" s="9" t="s">
        <v>77</v>
      </c>
      <c r="G37" s="26" t="s">
        <v>96</v>
      </c>
      <c r="H37" s="10">
        <v>5350</v>
      </c>
      <c r="I37" s="27">
        <f t="shared" si="1"/>
        <v>5938.666666666667</v>
      </c>
      <c r="J37" s="28">
        <v>6010</v>
      </c>
      <c r="K37" s="26" t="s">
        <v>130</v>
      </c>
      <c r="L37" s="28">
        <v>5900</v>
      </c>
      <c r="M37" s="26" t="s">
        <v>131</v>
      </c>
      <c r="N37" s="28">
        <v>5906</v>
      </c>
      <c r="O37" s="26" t="s">
        <v>132</v>
      </c>
      <c r="P37" s="29" t="s">
        <v>97</v>
      </c>
      <c r="Q37" s="31" t="s">
        <v>24</v>
      </c>
    </row>
  </sheetData>
  <mergeCells count="5">
    <mergeCell ref="E2:I2"/>
    <mergeCell ref="E3:I3"/>
    <mergeCell ref="E4:I4"/>
    <mergeCell ref="E5:I5"/>
    <mergeCell ref="E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comparativa de precios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Cabaña</dc:creator>
  <cp:lastModifiedBy>Roberto Cabaña</cp:lastModifiedBy>
  <dcterms:created xsi:type="dcterms:W3CDTF">2021-11-19T12:38:24Z</dcterms:created>
  <dcterms:modified xsi:type="dcterms:W3CDTF">2021-12-03T17:21:42Z</dcterms:modified>
</cp:coreProperties>
</file>