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0" yWindow="0" windowWidth="24000" windowHeight="9435"/>
  </bookViews>
  <sheets>
    <sheet name="Precios de Referencia" sheetId="1" r:id="rId1"/>
  </sheets>
  <externalReferences>
    <externalReference r:id="rId2"/>
  </externalReferences>
  <definedNames>
    <definedName name="CantidadSolicitada">'[1]Cuadro comparativo'!$F$8:$F$8,'[1]Cuadro comparativo'!$F$19:$F$19,'[1]Cuadro comparativo'!$F$29:$F$29,'[1]Cuadro comparativo'!$F$38:$F$38,'[1]Cuadro comparativo'!$F$47:$F$47,'[1]Cuadro comparativo'!$F$56:$F$56,'[1]Cuadro comparativo'!$F$66:$F$66,'[1]Cuadro comparativo'!$F$73:$F$73,'[1]Cuadro comparativo'!$F$83:$F$83,'[1]Cuadro comparativo'!$F$92:$F$92,'[1]Cuadro comparativo'!$F$101:$F$101,'[1]Cuadro comparativo'!$F$111:$F$111,'[1]Cuadro comparativo'!$F$120:$F$120,'[1]Cuadro comparativo'!$F$130:$F$130,'[1]Cuadro comparativo'!$F$138:$F$138,'[1]Cuadro comparativo'!$F$146:$F$146,'[1]Cuadro comparativo'!$F$154:$F$154,'[1]Cuadro comparativo'!$F$162:$F$162,'[1]Cuadro comparativo'!$F$170:$F$170,'[1]Cuadro comparativo'!$F$178:$F$178,'[1]Cuadro comparativo'!$F$187:$F$187,'[1]Cuadro comparativo'!$F$194:$F$194,'[1]Cuadro comparativo'!$F$201:$F$201,'[1]Cuadro comparativo'!$F$210:$F$210,'[1]Cuadro comparativo'!$F$218:$F$218,'[1]Cuadro comparativo'!$F$223:$F$223,'[1]Cuadro comparativo'!$F$237:$F$237,'[1]Cuadro comparativo'!$F$248:$F$248,'[1]Cuadro comparativo'!$F$260:$F$260,'[1]Cuadro comparativo'!$F$269:$F$269,'[1]Cuadro comparativo'!$F$278:$F$278,'[1]Cuadro comparativo'!$F$288:$F$288,'[1]Cuadro comparativo'!$F$298:$F$298,'[1]Cuadro comparativo'!$F$308:$F$308,'[1]Cuadro comparativo'!$F$317:$F$317,'[1]Cuadro comparativo'!$F$326:$F$326,'[1]Cuadro comparativo'!$F$333:$F$333,'[1]Cuadro comparativo'!$F$342:$F$342,'[1]Cuadro comparativo'!$F$351:$F$351,'[1]Cuadro comparativo'!$F$360:$F$360,'[1]Cuadro comparativo'!$F$368:$F$368,'[1]Cuadro comparativo'!$F$376:$F$376,'[1]Cuadro comparativo'!$F$383:$F$383,'[1]Cuadro comparativo'!$F$392:$F$392,'[1]Cuadro comparativo'!$F$402:$F$402,'[1]Cuadro comparativo'!$F$412:$F$412,'[1]Cuadro comparativo'!$F$421:$F$421,'[1]Cuadro comparativo'!$F$430:$F$430,'[1]Cuadro comparativo'!$F$439:$F$439,'[1]Cuadro comparativo'!$F$448:$F$448,'[1]Cuadro comparativo'!$F$458:$F$458,'[1]Cuadro comparativo'!$F$467:$F$467,'[1]Cuadro comparativo'!$F$475:$F$475,'[1]Cuadro comparativo'!$F$483:$F$483,'[1]Cuadro comparativo'!$F$490:$F$490,'[1]Cuadro comparativo'!$F$496:$F$496,'[1]Cuadro comparativo'!$F$503:$F$503,'[1]Cuadro comparativo'!$F$510:$F$510,'[1]Cuadro comparativo'!$F$518:$F$518,'[1]Cuadro comparativo'!$F$528:$F$528,'[1]Cuadro comparativo'!$F$536:$F$536,'[1]Cuadro comparativo'!$F$546:$F$546,'[1]Cuadro comparativo'!$F$556:$F$556,'[1]Cuadro comparativo'!$F$565:$F$565,'[1]Cuadro comparativo'!$F$574:$F$574</definedName>
    <definedName name="DatosRenglon">'[1]Cuadro comparativo'!$A$7:$H$7,'[1]Cuadro comparativo'!$A$18:$H$18,'[1]Cuadro comparativo'!$A$28:$H$28,'[1]Cuadro comparativo'!$A$37:$H$37,'[1]Cuadro comparativo'!$A$46:$H$46,'[1]Cuadro comparativo'!$A$55:$H$55,'[1]Cuadro comparativo'!$A$65:$H$65,'[1]Cuadro comparativo'!$A$72:$H$72,'[1]Cuadro comparativo'!$A$82:$H$82,'[1]Cuadro comparativo'!$A$91:$H$91,'[1]Cuadro comparativo'!$A$100:$H$100,'[1]Cuadro comparativo'!$A$110:$H$110,'[1]Cuadro comparativo'!$A$119:$H$119,'[1]Cuadro comparativo'!$A$129:$H$129,'[1]Cuadro comparativo'!$A$137:$H$137,'[1]Cuadro comparativo'!$A$145:$H$145,'[1]Cuadro comparativo'!$A$153:$H$153,'[1]Cuadro comparativo'!$A$161:$H$161,'[1]Cuadro comparativo'!$A$169:$H$169,'[1]Cuadro comparativo'!$A$177:$H$177,'[1]Cuadro comparativo'!$A$186:$H$186,'[1]Cuadro comparativo'!$A$193:$H$193,'[1]Cuadro comparativo'!$A$200:$H$200,'[1]Cuadro comparativo'!$A$209:$H$209,'[1]Cuadro comparativo'!$A$217:$H$217,'[1]Cuadro comparativo'!$A$222:$H$222,'[1]Cuadro comparativo'!$A$236:$H$236,'[1]Cuadro comparativo'!$A$247:$H$247,'[1]Cuadro comparativo'!$A$259:$H$259,'[1]Cuadro comparativo'!$A$268:$H$268,'[1]Cuadro comparativo'!$A$277:$H$277,'[1]Cuadro comparativo'!$A$287:$H$287,'[1]Cuadro comparativo'!$A$297:$H$297,'[1]Cuadro comparativo'!$A$307:$H$307,'[1]Cuadro comparativo'!$A$316:$H$316,'[1]Cuadro comparativo'!$A$325:$H$325,'[1]Cuadro comparativo'!$A$332:$H$332,'[1]Cuadro comparativo'!$A$341:$H$341,'[1]Cuadro comparativo'!$A$350:$H$350,'[1]Cuadro comparativo'!$A$359:$H$359,'[1]Cuadro comparativo'!$A$367:$H$367,'[1]Cuadro comparativo'!$A$375:$H$375,'[1]Cuadro comparativo'!$A$382:$H$382,'[1]Cuadro comparativo'!$A$391:$H$391,'[1]Cuadro comparativo'!$A$401:$H$401,'[1]Cuadro comparativo'!$A$411:$H$411,'[1]Cuadro comparativo'!$A$420:$H$420,'[1]Cuadro comparativo'!$A$429:$H$429,'[1]Cuadro comparativo'!$A$438:$H$438,'[1]Cuadro comparativo'!$A$447:$H$447,'[1]Cuadro comparativo'!$A$457:$H$457,'[1]Cuadro comparativo'!$A$466:$H$466,'[1]Cuadro comparativo'!$A$474:$H$474,'[1]Cuadro comparativo'!$A$482:$H$482,'[1]Cuadro comparativo'!$A$489:$H$489,'[1]Cuadro comparativo'!$A$495:$H$495,'[1]Cuadro comparativo'!$A$502:$H$502,'[1]Cuadro comparativo'!$A$509:$H$509,'[1]Cuadro comparativo'!$A$517:$H$517,'[1]Cuadro comparativo'!$A$527:$H$527,'[1]Cuadro comparativo'!$A$535:$H$535,'[1]Cuadro comparativo'!$A$545:$H$545,'[1]Cuadro comparativo'!$A$555:$H$555,'[1]Cuadro comparativo'!$A$564:$H$564,'[1]Cuadro comparativo'!$A$573:$H$573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1" i="1" l="1"/>
  <c r="E70" i="1"/>
  <c r="E69" i="1"/>
  <c r="E68" i="1"/>
  <c r="E67" i="1"/>
  <c r="E66" i="1"/>
  <c r="E65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39" i="1"/>
  <c r="E38" i="1"/>
  <c r="E37" i="1"/>
  <c r="E36" i="1"/>
  <c r="E35" i="1"/>
  <c r="E34" i="1"/>
  <c r="E33" i="1"/>
  <c r="E32" i="1"/>
  <c r="E31" i="1"/>
  <c r="E30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<sst xmlns="http://schemas.openxmlformats.org/spreadsheetml/2006/main" count="474" uniqueCount="375">
  <si>
    <t xml:space="preserve">PRECIOS DE REFERENCIA  DE ARTS. DE LIBRERIA - PROCESO  10606-0004-LPU22- EX-2022-00461002- -GDEMZA-DGCPYGB#MHYF
</t>
  </si>
  <si>
    <t>FECHA DE APERTURA: 10/03/2022  -  PRECIOS  DE MERCADO TOMADOS EN  MARZO 2022</t>
  </si>
  <si>
    <t>R.</t>
  </si>
  <si>
    <t>Código de insumo</t>
  </si>
  <si>
    <t>Descripción</t>
  </si>
  <si>
    <t>Presentación</t>
  </si>
  <si>
    <t>Precio promedio de mercado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</si>
  <si>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</si>
  <si>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</si>
  <si>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</si>
  <si>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</si>
  <si>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</si>
  <si>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</si>
  <si>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Observaciones</t>
  </si>
  <si>
    <t>750070017.1</t>
  </si>
  <si>
    <t xml:space="preserve">ABROCHADORA PINZA 10/50 </t>
  </si>
  <si>
    <t>UNIDAD</t>
  </si>
  <si>
    <t>http://www.todoutiles.com.ar/abrochadoras-pinza-abrochadoras-pinza-abrochadoras-pinza-abrochadora-pinza-kangaro-10-50-cromada--det--172.P10</t>
  </si>
  <si>
    <t>https://papeleriaentrerios.com/producto/abrochadora-grap-pinza-10-50-1018319</t>
  </si>
  <si>
    <t>https://www.redlibrera.com/p/abrochadora-kartec-pinza-50-pintada-cod.-2</t>
  </si>
  <si>
    <t>.</t>
  </si>
  <si>
    <t>750070017.2</t>
  </si>
  <si>
    <t>ABROCHADORA PINZA 21/6-21/8 METALICA SIN NINGUN ELEMENTO DE PLASTICO 1RA. CALIDAD</t>
  </si>
  <si>
    <t>https://sifer.com.ar/product/abrochadora-grap-21-6-pintada/</t>
  </si>
  <si>
    <t>https://papeleriaentrerios.com/producto/abrochadora-grap-pinza-21-6-1018320</t>
  </si>
  <si>
    <t>https://libreriakoky.com/productos/abrochadora-pinza-kangaro-metalica-hp-45-p-broches-21-6/</t>
  </si>
  <si>
    <t>750150347.1</t>
  </si>
  <si>
    <t>ADHESIVO VINILICO X 250 GR. Presentación: ENVASE</t>
  </si>
  <si>
    <t>https://www.elnuevopalacio.com.ar/producto/adhesivo-vinilico-maxxum-x-250-gr/</t>
  </si>
  <si>
    <t>https://www.libreriavmasb.com.ar/productos/adhesivo-vinilico-maxxum-x250grs/</t>
  </si>
  <si>
    <t>https://platerito.com.ar/productos/adhesivo-vinilico-blanco-250-gr-tintoretto/</t>
  </si>
  <si>
    <t>750150329.1</t>
  </si>
  <si>
    <t>AGENDA  16x21 aprox</t>
  </si>
  <si>
    <t>https://papeleriaentrerios.com/producto/agenda-2022-15x21anillada-ry-premium-black--51218716</t>
  </si>
  <si>
    <t>https://batik.com.ar/p/agenda-2022-cf-italian-desing-17x24-semanal-colombia-encuadernada</t>
  </si>
  <si>
    <t>https://www.copiart.com.ar/producto-detalle.php?id=2516320256</t>
  </si>
  <si>
    <t>750150316.5</t>
  </si>
  <si>
    <t xml:space="preserve">ALMOHADILLA METALICA PARA SELLOS N°3 </t>
  </si>
  <si>
    <t>http://www.todoutiles.com.ar/almohadillas-almohadillas-almohadillas-almohadillas-almohadillas-almohadillas-almohadillas-almohadillas-almohadillas-almohadillas-almohadillas-almohadillas-almohadillas-almohadillas-almohadillas-almohadillas-almohadilla-pagoda-n-3-80-x-150---det--112.013</t>
  </si>
  <si>
    <t>https://www.ramospapeleria.com.ar/producto/almohadilla-pagoda-n-3/87266</t>
  </si>
  <si>
    <t>https://unipack.com.ar/producto/almohadilla-para-sello-sta-n3-14x10-7679/</t>
  </si>
  <si>
    <t>750090073.22</t>
  </si>
  <si>
    <t xml:space="preserve">BIBLIORATO OFICIO CON LOMO DE PAPEL SIN BORDES METALICOS </t>
  </si>
  <si>
    <t>https://www.officeland.com.ar/productos/bibliorato-oficio-a4-forrado-colores-surtidos/</t>
  </si>
  <si>
    <t>https://papeleriaentrerios.com/producto/bibliorato-oficio-pvc-ancho-negro-1016890</t>
  </si>
  <si>
    <t>https://www.librerialerma.com.ar/productos/bibliorato-of-avios-forrado/#:~:text=CFT%3A%200%2C00%25%20Total,%24510%20En%201%20pago%3A%20%24510</t>
  </si>
  <si>
    <t>750090073.17</t>
  </si>
  <si>
    <t xml:space="preserve">BIBLIORATO OFICIO PLASTICO </t>
  </si>
  <si>
    <t>https://www.copiart.com.ar/producto-detalle.php?id=1526792192</t>
  </si>
  <si>
    <t>https://libreriaflash.com.ar/producto/bibliorato-avios-plastico-oficio-v-colores/</t>
  </si>
  <si>
    <t>https://www.libreriacopiartemoron.com.ar/productos/bibliorato-oficio-forrado-avios/</t>
  </si>
  <si>
    <t>750090073.7</t>
  </si>
  <si>
    <t xml:space="preserve">BIBLIORATO TIPO OFICIO C/LOMO DE PAPEL C/BORDES METALICOS </t>
  </si>
  <si>
    <t>https://articulo.mercadolibre.com.ar/MLA-839185736-bibliorato-oficio-md-lomo-ancho-archivador-color-textura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255166202&amp;matt_product_id=MLA839185736&amp;matt_product_partition_id=893597949783&amp;matt_target_id=pla-893597949783&amp;gclid=EAIaIQobChMIi-HCmM-y8AIVla_ICh1BAgVjEAQYAiABEgJtkPD_BwE</t>
  </si>
  <si>
    <t>https://www.planetoffice.com.ar/productDetail/00001159</t>
  </si>
  <si>
    <t>https://articulo.mercadolibre.com.ar/MLA-876603293-biblioratos-a4-avios-de-pvc-de-colores-lomo-angosto-_JM?searchVariation=63286785868#searchVariation=63286785868&amp;position=17&amp;search_layout=grid&amp;type=item&amp;tracking_id=83ce807c-0d3d-4c07-9fb1-509545c69358</t>
  </si>
  <si>
    <t>750040035.2</t>
  </si>
  <si>
    <t xml:space="preserve">BOLIGRAFO AZUL TRAZO GRUESO FIRME CONTINUO 1RA.CALIDAD SIN ELEMENTOS A ROSCA EN EXTREMOS </t>
  </si>
  <si>
    <t>https://articulo.mercadolibre.com.ar/MLA-704596455-boligrafo-filgo-stick-caja-por-50-unidades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433123342&amp;matt_product_id=MLA704596455&amp;matt_product_partition_id=1479106972557&amp;matt_target_id=aud-415044759576:pla-1479106972557&amp;gclid=Cj0KCQiA2sqOBhCGARIsAPuPK0gU_m62Y9xKBIEw_2b2zt0GbJYyYvxstISlvSBYRs_ZUPOuEy99gBoaAqz7EALw_wcB</t>
  </si>
  <si>
    <t>https://www.selplast.com.ar/productos/boligrafo-filgo-stick-026-fast-1-0-mm-pta-med-azul-c-18365/</t>
  </si>
  <si>
    <t>https://www.officeland.com.ar/productos/boligrafo-bic-round-stic-x-unidad/</t>
  </si>
  <si>
    <t>pr1 x 50 u</t>
  </si>
  <si>
    <t>750040035.5</t>
  </si>
  <si>
    <t>BOLIGRAFO NEGRO TRAZO GRUESO FIRME CONTINUO 1RA.CALIDAD SIN ELEMENTOS A ROSCA EN EXTREMOS</t>
  </si>
  <si>
    <t>https://papeleriaentrerios.com/producto/boligrafo-bic-trazo-grueso-1016785</t>
  </si>
  <si>
    <t>https://www.libreriaguido.com.ar/productos/faber-boltrilux-032-cristal-x-5963/</t>
  </si>
  <si>
    <t>https://www.grupotam.com.ar/Articulos/Index/10002384-BIC-150-100-BOLIGRAFO--BIC--TRAZO-GRUESO-NEGRO</t>
  </si>
  <si>
    <t>750040035.7</t>
  </si>
  <si>
    <t xml:space="preserve">BOLIGRAFO ROJO TRAZO GRUESO FIRME Y CONTINUO 1RA.CALIDAD SIN ELEMENTOS A ROSCA EN EXTREMOS </t>
  </si>
  <si>
    <t>https://www.libreriadema.com.ar/productos/boligrafo-filgo/</t>
  </si>
  <si>
    <t>https://www.libreriaconstitucion.com/product-page/boligrafo-pizzini-1-mm</t>
  </si>
  <si>
    <t>http://www.todoutiles.com.ar/boligrafos-boligrafos-boligrafo-filgo-0-7mm-stick-rojo--det--152.SKFR</t>
  </si>
  <si>
    <t>750040035.15</t>
  </si>
  <si>
    <t xml:space="preserve">BOLIGRAFO TRAZO 0,5 AZUL </t>
  </si>
  <si>
    <t>https://libreriakoky.com/productos/boligrafo-bic-cristal-trazo-fino/#:~:text=%2480%2C00&amp;text=%C2%A1No%20te%20lo%20pierdas%2C%20es%20el%20%C3%BAltimo!</t>
  </si>
  <si>
    <t>https://libreriakoky.com/productos/boligrafos-faber-castell-trilux-032-medium/</t>
  </si>
  <si>
    <t>https://www.paitis.ar/ps/boligrafos/1871-boligrafo-filgo-ball-05-azul.html</t>
  </si>
  <si>
    <t>750060056.23</t>
  </si>
  <si>
    <t xml:space="preserve">BROCHE 21/6  </t>
  </si>
  <si>
    <t>CAJA X 1000</t>
  </si>
  <si>
    <t>https://articulo.mercadolibre.com.ar/MLA-872955699-broches-para-abrochadora-216-266-caja-x-1000-olami-_JM#position=4&amp;search_layout=grid&amp;type=item&amp;tracking_id=c34c335b-7630-4928-92c1-806ab034cafa</t>
  </si>
  <si>
    <t>https://papeltec.com.ar/p/broche-olami-no26-6-21-6-x1000</t>
  </si>
  <si>
    <t>https://www.interlibrelibreria.com/productos/broche-21-26-x1000/</t>
  </si>
  <si>
    <t>750060056.33</t>
  </si>
  <si>
    <t xml:space="preserve">BROCHES 10/50 </t>
  </si>
  <si>
    <t>https://poligarsrl.com.ar/poligar_shop/broches/11260-broches-grap-1050-x-1000----------------------.html</t>
  </si>
  <si>
    <t>http://espapel.com.ar/producto/broches-grap-10-50-x-1000/</t>
  </si>
  <si>
    <t>https://libreriasanpablo.com.ar/producto/10273/broche-abrochgrap-10-50-x-1000-art559</t>
  </si>
  <si>
    <t>750060052.8</t>
  </si>
  <si>
    <t xml:space="preserve">BROCHES DORADO N° 8 - 40 MM </t>
  </si>
  <si>
    <t>CAJA X 100</t>
  </si>
  <si>
    <t>https://www.diquesrl.com.ar/static.php?section=detalle&amp;id=265</t>
  </si>
  <si>
    <t>https://www.libreriaconstitucion.com/product-page/broche-mariposa-sifap-nro-8-x-100-u</t>
  </si>
  <si>
    <t>https://unipack.com.ar/producto/broche-mariposa-dorado-n8-40mm-5616/</t>
  </si>
  <si>
    <t>750090063.4</t>
  </si>
  <si>
    <t xml:space="preserve">CARPETA CARATULA OFICIO </t>
  </si>
  <si>
    <t>https://bahiaoffice.com/carpetas-de-cartulina-oficio/129-carpeta-util-of-caratula-oficio-240gr-amarillo.html</t>
  </si>
  <si>
    <t>https://papeleriaentrerios.com/producto/carpeta-cartulina-oficio-1023836</t>
  </si>
  <si>
    <t>https://www.libreriaofimas.com.ar/productos/carpeta-caratula-cartulina/</t>
  </si>
  <si>
    <t>750090075.7</t>
  </si>
  <si>
    <t>CARPETA CARTULINA A4 240 GR.</t>
  </si>
  <si>
    <t>https://unipack.com.ar/producto/carpeta-osipel-a4-presentacion-240g-3520/</t>
  </si>
  <si>
    <t>https://papeleriaentrerios.com/producto/carpeta-cartulina-a4-240-grs--1023212</t>
  </si>
  <si>
    <t>http://www.casaberrini.com.ar/producto/carpeta-presentacion-congreso-a4-cartulina-240g</t>
  </si>
  <si>
    <t>750090075.5</t>
  </si>
  <si>
    <t>CARPETA CARTULINA OFICIO 240 GR. Presentación: UNIDAD</t>
  </si>
  <si>
    <t>https://www.redlibrera.com/p/carpeta-osi%252dpel-cartulina-caratula-oficio-240-grs.-verde-x-100-unid.-cod.-507</t>
  </si>
  <si>
    <t>https://papeleriaentrerios.com/producto/carpeta-cartulina-oficio-rosa-51214633</t>
  </si>
  <si>
    <t>https://www.somosnexo.com.ar/product-congreso-carpeta-cartulina-oficio-rosa-2008011600493433.h</t>
  </si>
  <si>
    <t>pr1  x 100 u</t>
  </si>
  <si>
    <t>750090064.6</t>
  </si>
  <si>
    <t>CARPETA COLGANTE PLASTICA Presentación: UNIDAD</t>
  </si>
  <si>
    <t>https://articulo.mercadolibre.com.ar/MLA-792570697-carpeta-colgante-plastica-oficio-color-the-pel-_JM</t>
  </si>
  <si>
    <t>https://www.libreriamaya.com.ar/LM-4901-Carpeta-colgante-nepaco-azul-marino</t>
  </si>
  <si>
    <t>https://www.planetoffice.com.ar/productDetail/00001380</t>
  </si>
  <si>
    <t>750090066.1</t>
  </si>
  <si>
    <t xml:space="preserve">CARPETA FIBRA NEGRA OFICIO 2 GANCHOS </t>
  </si>
  <si>
    <t>https://www.redlibrera.com/p/carpeta-util-of-fibra-negra-oficio-2-x-40-cod.-c2441</t>
  </si>
  <si>
    <t>https://papeleriaentrerios.com/producto/carpeta-fibra-oficio-1017441</t>
  </si>
  <si>
    <t>https://www.librerialerma.com.ar/productos/carpeta-oficio-fibra-negra-util-of/</t>
  </si>
  <si>
    <t>750090071.1</t>
  </si>
  <si>
    <t xml:space="preserve">CARPETA TRANSPARENTE TAMA#O A4 </t>
  </si>
  <si>
    <t>https://articulo.mercadolibre.com.ar/MLA-918947726-carpeta-plastica-avios-tipo-14c-a4-paqx12-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435773623&amp;matt_product_id=MLA918947726&amp;matt_product_partition_id=1479106972557&amp;matt_target_id=aud-415044759576:pla-1479106972557&amp;gclid=Cj0KCQiA2sqOBhCGARIsAPuPK0i5i7XnvFd7_CfNxXT3HkTzNkAFpJqz9idYkrEnTORZK1d5pSsjqjQaAowGEALw_wcB</t>
  </si>
  <si>
    <t>https://bahiaoffice.com/carpetas-presentacion/113-carpeta-presupuesto-util-of-a4-transparente.html</t>
  </si>
  <si>
    <t>https://articulo.mercadolibre.com.ar/MLA-898083344-carpetas-presentacion-base-opaca-a4-tapa-transparente-x12-u-_JM?searchVariation=68900231148#searchVariation=68900231148&amp;position=2&amp;search_layout=grid&amp;type=item&amp;tracking_id=8938cba5-d0ff-47a9-bd49-fa5d698021f1</t>
  </si>
  <si>
    <t>pr1 y 3 x12 u</t>
  </si>
  <si>
    <t>750140001.1</t>
  </si>
  <si>
    <t>CARTUCHERA TELA CON CIERRE, 7 X 22 CM</t>
  </si>
  <si>
    <t>https://articulo.mercadolibre.com.ar/MLA-839682087-cartuchera-tipo-sobre-1-cierre-escolar-economica-colore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121126035&amp;matt_product_id=MLA839682087&amp;matt_product_partition_id=893597949783&amp;matt_target_id=pla-893597949783&amp;gclid=EAIaIQobChMIjJC1xcXR8gIVgRGRCh3GHwc6EAQYASABEgI-PvD_BwE</t>
  </si>
  <si>
    <t>https://articulo.mercadolibre.com.ar/MLA-839682800-5-cartuchera-tipo-sobre-1-cierre-escolar-economica-colores-_JM?searchVariation=50842646552#searchVariation=50842646552&amp;position=4&amp;search_layout=grid&amp;type=item&amp;tracking_id=ca0b47e7-1590-4a3e-a336-5599cdcb70ab</t>
  </si>
  <si>
    <t>https://articulo.mercadolibre.com.ar/MLA-839683035-12-cartuchera-tipo-sobre-1-cierre-escolar-economica-colores-_JM?searchVariation=50842735829#searchVariation=50842735829&amp;position=10&amp;search_layout=stack&amp;type=item&amp;tracking_id=a21e147a-fb30-46f6-ae68-fd5094189109</t>
  </si>
  <si>
    <t xml:space="preserve"> -pr2 x 5 y  pr3 x 12</t>
  </si>
  <si>
    <t>750100054.18</t>
  </si>
  <si>
    <t>CARTULINA COLOR 46 X 35,5 CM. X UNIDAD</t>
  </si>
  <si>
    <t>https://articulo.mercadolibre.com.ar/MLA-911004922-cartulina-escolar-luma-445x63-vcolores-x-5-color-eleccioon-_JM?searchVariation=78162612746#searchVariation=78162612746&amp;position=13&amp;search_layout=grid&amp;type=item&amp;tracking_id=df9d1ccd-c5ae-4cb8-ab59-e28def0075c7</t>
  </si>
  <si>
    <t>https://www.libreriamaya.com.ar/LM-8253-Cartulina-Luma-amarillo</t>
  </si>
  <si>
    <t>https://papeleriaentrerios.com/producto/cartulina-colores-48x60-1028875</t>
  </si>
  <si>
    <t>750100054.4</t>
  </si>
  <si>
    <t xml:space="preserve">CARTULINA COLOR AMARILLO </t>
  </si>
  <si>
    <t>PLIEGO</t>
  </si>
  <si>
    <t xml:space="preserve">pr1 x 5 u </t>
  </si>
  <si>
    <t>750100054.3</t>
  </si>
  <si>
    <t xml:space="preserve">CARTULINA COLOR CELESTE CLARO </t>
  </si>
  <si>
    <t>www.libreriamaya.com.ar/LM-8263-Cartulina-Luma-celeste-pastel#:~:text=Cartulina%20Luma%20celeste%20pastel%20-%20%24%2023%2C00%20en%20Librería%20Maya</t>
  </si>
  <si>
    <t>https://articulo.mercadolibre.com.ar/MLA-924474204-cartulina-celeste-445-x-63-paq-x20-unidades-luma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299377194&amp;matt_product_id=MLA924474204&amp;matt_product_partition_id=1412411054060&amp;matt_target_id=aud-415044759576:pla-1412411054060&amp;gclid=Cj0KCQiA_c-OBhDFARIsAIFg3eyrwpfYqShyI-Oy_KXCjIDoiVyRG1trBCE84lBYev2SeKn_UHsbtIMaAnGOEALw_wcB</t>
  </si>
  <si>
    <t>pr3 x 20 u</t>
  </si>
  <si>
    <t>750100054.31</t>
  </si>
  <si>
    <t>CARTULINA DE 170 GRS. DE 56 X 76 CM. MEDIDAS DE LONGITUD, COLORES VARIOS PAQ. X 250 H</t>
  </si>
  <si>
    <t>NO SE ENCUENTRAN PRECIOS CON ESTA MEDIDA DE CARTULINA</t>
  </si>
  <si>
    <t>750150336.10</t>
  </si>
  <si>
    <t xml:space="preserve">CINTA ADHESIVA TRANSPARENTE 48 X 50 </t>
  </si>
  <si>
    <t>ROLLO</t>
  </si>
  <si>
    <t>https://articulo.mercadolibre.com.ar/MLA-866926812-cinta-de-embalar-color-48mm-x-50m-9-rollos-rapifix-_JM?matt_tool=27861415&amp;matt_word=&amp;matt_source=google&amp;matt_campaign_id=11617319756&amp;matt_ad_group_id=113657536952&amp;matt_match_type=&amp;matt_network=g&amp;matt_device=c&amp;matt_creative=479788986892&amp;matt_keyword=&amp;matt_ad_position=&amp;matt_ad_type=pla&amp;matt_merchant_id=393866104&amp;matt_product_id=MLA866926812&amp;matt_product_partition_id=420985601641&amp;matt_target_id=pla-420985601641&amp;gclid=EAIaIQobChMIz5jPiae18AIVjICRCh1iQQEpEAQYASABEgJfIvD_BwE</t>
  </si>
  <si>
    <t>https://fscontenidos.mercadoshops.com.ar/MLA-676462524-cinta-de-papel-enmascarar-azul-rapifix-48mm-x-50m-pack-x-6-u-_JM</t>
  </si>
  <si>
    <t>https://articulo.mercadolibre.com.ar/MLA-871654178-cinta-de-embalar-rapifix-color-48mm-x-50m-6-rollos-_JM?matt_tool=27861415&amp;matt_word=&amp;matt_source=google&amp;matt_campaign_id=11617319756&amp;matt_ad_group_id=113657536952&amp;matt_match_type=&amp;matt_network=g&amp;matt_device=c&amp;matt_creative=479788986892&amp;matt_keyword=&amp;matt_ad_position=&amp;matt_ad_type=pla&amp;matt_merchant_id=297344574&amp;matt_product_id=MLA871654178&amp;matt_product_partition_id=420985601641&amp;matt_target_id=pla-420985601641&amp;gclid=EAIaIQobChMIgpmF4ozj7gIVDg2RCh10zAnREAQYBiABEgJTyfD_BwE</t>
  </si>
  <si>
    <t>PR1 X 9 rollos -pr.2 y3 x 6 rollos</t>
  </si>
  <si>
    <t>750150336.18</t>
  </si>
  <si>
    <t>CINTA DE ENMASCARAR 18 MM.  ROLLO 50 MTS</t>
  </si>
  <si>
    <t>https://www.librerialerma.com.ar/productos/cinta-de-papel-auca/</t>
  </si>
  <si>
    <t>https://www.alot.com.ar/ciaxxp18-cinta-adhesiva-de-papel-auca-18-mm-x-50-mts-/p?idsku=1663&amp;gclid=EAIaIQobChMIzfiKrYXe8gIVTIGRCh0MiAMqEAYYAyABEgIO8vD_BwE</t>
  </si>
  <si>
    <t>https://shopee.com.ar/Cinta-De-Papel-3m-101%2B-Enmascarar-18mm-X-50m%C2%A0-i.651255514.14237050335?gclid=EAIaIQobChMI0M-Jm5Kb9gIViwaRCh3M7g0VEAYYAiABEgJhSvD_BwE</t>
  </si>
  <si>
    <t>750150336.15</t>
  </si>
  <si>
    <t xml:space="preserve">CINTA DE ENMASCARAR 24 MM </t>
  </si>
  <si>
    <t>https://ofishop.com/libreria/cinta-de-enmascarar-stiko-24mm-x-50mts--2164</t>
  </si>
  <si>
    <t>https://www.ramospapeleria.com.ar/producto/cinta-para-enmascarar-stiko-24x50/87506</t>
  </si>
  <si>
    <t>https://industriaslitoral.com.ar/producto/cinta-de-enmascarar-24mm-x-50mts/</t>
  </si>
  <si>
    <t>750150318.5</t>
  </si>
  <si>
    <t xml:space="preserve">CORRECTOR CINTA BLANCO Presentacion: X UNIDAD </t>
  </si>
  <si>
    <t>https://bahiaoffice.com/correctores/1199-cinta-correctora-filgo-5mm-x-6-mts.html</t>
  </si>
  <si>
    <t>https://articulo.mercadolibre.com.ar/MLA-1109977156-corrector-cinta-correctora-filgo-correct-line-5mm-6-metros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145140181&amp;matt_product_id=MLA1109977156&amp;matt_product_partition_id=1479106972557&amp;matt_target_id=aud-415044759576:pla-1479106972557&amp;gclid=EAIaIQobChMIpfazx8P88wIVAgaICR3MjQYDEAYYAiABEgJJKPD_BwE</t>
  </si>
  <si>
    <t>https://articulo.mercadolibre.com.ar/MLA-933537431-cinta-correctora-filgo-correct-line-6-metros-x-unidad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474846834&amp;matt_product_id=MLA933537431&amp;matt_product_partition_id=1479106972557&amp;matt_target_id=aud-415044759576:pla-1479106972557&amp;gclid=EAIaIQobChMIpfazx8P88wIVAgaICR3MjQYDEAYYBiABEgIn4vD_BwE</t>
  </si>
  <si>
    <t>pr1 al 3 x 6 mts.. El CI no especifica medida</t>
  </si>
  <si>
    <t>750080035.5</t>
  </si>
  <si>
    <t xml:space="preserve">CUADERNO ESPIRAL 16 X 21 CM. 84 HOJAS CUADRICULADO </t>
  </si>
  <si>
    <t>https://universodevariedades.com.ar/producto/cuadernos-tapa-flexible-con-espiral-16-x-21-cm-potosi-cuadriculado-84hjs/</t>
  </si>
  <si>
    <t>https://www.clipslibreria.com.ar/productos/cuaderno-potosi-x-84-c-espiral-16-x-21/?variant=80662945</t>
  </si>
  <si>
    <t>https://articulo.mercadolibre.com.ar/MLA-911139782-cuadernos-espiral-16x21-x-84-hojas-rayado-o-cuadriculado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117390507&amp;matt_product_id=MLA911139782&amp;matt_product_partition_id=893597949783&amp;matt_target_id=pla-893597949783&amp;gclid=EAIaIQobChMIksiuku638AIVAY6zCh2LewZjEAQYASABEgI1jPD_BwE</t>
  </si>
  <si>
    <t>750080035.8</t>
  </si>
  <si>
    <t xml:space="preserve">CUADERNO ESPIRAL A4 TAPA PLASTICA 120 HOJAS </t>
  </si>
  <si>
    <t>https://www.clipslibreria.com.ar/productos/cuaderno-triunfante-a4-tapa-lavable-120-hojas-cuadriculado/?variant=66803384</t>
  </si>
  <si>
    <t>https://www.libreriaguido.com.ar/productos/mooving-cuaderno-a4-tapa-carton-120-hr/</t>
  </si>
  <si>
    <t>https://www.ledesmapapel.com.ar/productos/cuaderno-espiral-16x21-cm-classic-120-hojas-cuadro-75g-m2-c-100789/</t>
  </si>
  <si>
    <t>indicar rayas o a  cuadros</t>
  </si>
  <si>
    <t>750080038.3</t>
  </si>
  <si>
    <t xml:space="preserve">CUADERNO OFICIO ESPIRAL 84 HOJAS CUADRO </t>
  </si>
  <si>
    <t>https://www.grupotam.com.ar/Articulos/Index/10000928-LEDESMA-400-34-CUADERNO-TAPA-DURA-OFICIO-LEDESMA-CLASICX-ESSENTIAL-84-HOJAS-RAYADO</t>
  </si>
  <si>
    <t>https://articulo.mercadolibre.com.ar/MLA-909840832-cuaderno-universitario-avon-america-a4-84h-ray-cuad-x10-_JM?searchVariation=77225604661#searchVariation=77225604661&amp;position=2&amp;search_layout=grid&amp;type=item&amp;tracking_id=b3f2fd48-06da-480f-b108-8ca60101d80b</t>
  </si>
  <si>
    <t>https://articulo.mercadolibre.com.ar/MLA-870719415-cuaderno-america-16-x-21cm-cespiral-tapa-carton-84-hojas-_JM?searchVariation=60930564125#searchVariation=60930564125&amp;position=2&amp;search_layout=grid&amp;type=item&amp;tracking_id=5dd3746a-4fdb-467c-907e-871bf651fb3d</t>
  </si>
  <si>
    <t>p.r. 2 x 10u</t>
  </si>
  <si>
    <t>750080040.12</t>
  </si>
  <si>
    <t xml:space="preserve">CUADERNO TAPA DURA 98 HOJAS CUADROS </t>
  </si>
  <si>
    <t>https://lacasademamaweb.com/producto/cuaderno-rivadavia-tapa-dura-16-x-21-sin-forrar-cuadriculado-98-hojas/</t>
  </si>
  <si>
    <t>https://papeleriaentrerios.com/search?id=51212882</t>
  </si>
  <si>
    <t>https://www.planetoffice.com.ar/productDetail/00004622</t>
  </si>
  <si>
    <t>pr3 84 hojas</t>
  </si>
  <si>
    <t>750080040.10</t>
  </si>
  <si>
    <t xml:space="preserve">CUADERNO TAPA DURA A4 RAYA 120 HOJAS </t>
  </si>
  <si>
    <t>Cuaderno Asamblea 16 x 21 cm x 120 hojas rayadas - $ 361,80 en Librería Maya (libreriamaya.com.ar)</t>
  </si>
  <si>
    <t>https://articulo.mercadolibre.com.ar/MLA-899653432-cuaderno-espiral-tapa-dura-a4-economico-120-hojas-asamblea-_JM?searchVariation=69700385643#searchVariation=69700385643&amp;position=2&amp;type=item&amp;tracking_id=b2ca719b-64ec-4f16-9a49-93b7b3df4b04</t>
  </si>
  <si>
    <t>https://www.libreriaofimas.com.ar/productos/cuaderno-universitario-asamblea-tapa-dura-c-espiral-linea-oficina/</t>
  </si>
  <si>
    <t>750080040.9</t>
  </si>
  <si>
    <t xml:space="preserve">CUADERNO TAPA DURA CHICO CUADRO 84 HOJAS </t>
  </si>
  <si>
    <t>https://articulo.mercadolibre.com.ar/MLA-1123761913-cuaderno-campeon-tapa-dura-escolar-x-84-hojas-cuadriculado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145013329&amp;matt_product_id=MLA1123761913&amp;matt_product_partition_id=1479106972557&amp;matt_target_id=aud-415044759576:pla-1479106972557&amp;gclid=EAIaIQobChMIoK_E586n9gIVQxTUAR3h1wPREAQYAyABEgLVXvD_BwE</t>
  </si>
  <si>
    <t>https://congresoinsumos.com.ar/Articulos/index/731141473-RIVADAVIA-358610-CUADERNO-TAPA-DURA-98-HOJAS-CUADRICULADO-ARA%C3%91A-VERDE</t>
  </si>
  <si>
    <t>https://articulo.mercadolibre.com.ar/MLA-832526589-cuaderno-tapa-dura-84-hojas-cuadriculadas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281515281&amp;matt_product_id=MLA832526589&amp;matt_product_partition_id=1479106972557&amp;matt_target_id=aud-415044759576:pla-1479106972557&amp;gclid=EAIaIQobChMI3YX9mdCn9gIVAgSRCh31YQDyEAkYBCABEgJ5zfD_BwE</t>
  </si>
  <si>
    <t>pr2 x 5 u</t>
  </si>
  <si>
    <t>750150339.1</t>
  </si>
  <si>
    <t>ETIQUETA AUTOADHESIVAS Presentación: UNIDAD</t>
  </si>
  <si>
    <t>750150339.2</t>
  </si>
  <si>
    <t>ETIQUETAS AUTOADHESIVAS X PLANCHA </t>
  </si>
  <si>
    <t>https://articulo.mercadolibre.com.ar/MLA-928269297-etiquetas-escolares-azul-autoadhesivas-pegasola-3-planchas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138953501&amp;matt_product_id=MLA928269297&amp;matt_product_partition_id=1412411054060&amp;matt_target_id=aud-415044759576:pla-1412411054060&amp;gclid=EAIaIQobChMIsezAn-Os9gIVjYKRCh3nKg2pEAYYASABEgKkL_D_BwE</t>
  </si>
  <si>
    <t>https://articulo.mercadolibre.com.ar/MLA-1102755107-etiquetas-pegasola-escolar-verde-30-planchas-240-etiquetas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245759691&amp;matt_product_id=MLA1102755107&amp;matt_product_partition_id=1412411054060&amp;matt_target_id=aud-415044759576:pla-1412411054060&amp;gclid=EAIaIQobChMIsezAn-Os9gIVjYKRCh3nKg2pEAYYAyABEgL6IPD_BwE</t>
  </si>
  <si>
    <t>https://articulo.mercadolibre.com.ar/MLA-1111580432-etiquetas-pegasola-3025-x-30-planchas-qpanzm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331524907&amp;matt_product_id=MLA1111580432&amp;matt_product_partition_id=1479106972557&amp;matt_target_id=aud-415044759576:pla-1479106972557&amp;gclid=EAIaIQobChMIoe665uSs9gIVjgyRCh32uQ_6EAQYCSABEgK5pfD_BwE</t>
  </si>
  <si>
    <t>No especifica medidas CI. - pr1 x 3 planchas -pr2 y 3x 30 p</t>
  </si>
  <si>
    <t>750140064.5</t>
  </si>
  <si>
    <t xml:space="preserve">FOLIO OFICIO DE PLASTICO TIPO CRISTAL </t>
  </si>
  <si>
    <t>CAJA x 100</t>
  </si>
  <si>
    <t>Folio Oficio Cristal X 100 Unidades | Liggo (papeleratroquelcor.com.ar)</t>
  </si>
  <si>
    <t>https://articulo.mercadolibre.com.ar/MLA-725402313-folio-oficio-cristal-x-100-uni-40-micr-liggo-el-mejor-precio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171913649&amp;matt_product_id=MLA725402313&amp;matt_product_partition_id=893597949783&amp;matt_target_id=pla-893597949783&amp;gclid=EAIaIQobChMI2szB_Iy_8AIVCszICh0uWwYbEAQYAiABEgKdZPD_BwE</t>
  </si>
  <si>
    <t>https://articulo.mercadolibre.com.ar/MLA-867208638-folio-folios-avios-cristal-oficio-x-100-unidades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174687945&amp;matt_product_id=MLA867208638&amp;matt_product_partition_id=1479106972557&amp;matt_target_id=aud-415044759576:pla-1479106972557&amp;gclid=Cj0KCQiA_c-OBhDFARIsAIFg3exQX5HSVgWr1JeEnPPlc6PFUFQ5LkhDPggYEtXGjBHU61HEBUqqyGcaAqPuEALw_wcB</t>
  </si>
  <si>
    <t>750140064.2</t>
  </si>
  <si>
    <t>FOLIO PLASTICO A4 UNIDAD</t>
  </si>
  <si>
    <t xml:space="preserve"> p.r.1 al 3 x 100 u</t>
  </si>
  <si>
    <t>750140064.4</t>
  </si>
  <si>
    <t>FOLIO PLASTICO OFICIO UNIDAD</t>
  </si>
  <si>
    <t>https://articulo.mercadolibre.com.ar/MLA-655062801-folios-oficio-calidad-superior-x-100-unidades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115447282&amp;matt_product_id=MLA655062801&amp;matt_product_partition_id=1479106972557&amp;matt_target_id=aud-415044759576:pla-1479106972557&amp;gclid=EAIaIQobChMI9pvFpNmn9gIVh4SRCh2TxwujEAQYASABEgIwkPD_BwE</t>
  </si>
  <si>
    <t>https://articulo.mercadolibre.com.ar/MLA-614163973-folios-luma-oficio-standard-pack-x-100-unidades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221577393&amp;matt_product_id=MLA614163973&amp;matt_product_partition_id=1479106972557&amp;matt_target_id=aud-415044759576:pla-1479106972557&amp;gclid=EAIaIQobChMI9pvFpNmn9gIVh4SRCh2TxwujEAQYAiABEgLJ-PD_BwE</t>
  </si>
  <si>
    <t>https://articulo.mercadolibre.com.ar/MLA-904971622-folio-borde-negro-luma-oficio-standard-x100-unidades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136109001&amp;matt_product_id=MLA904971622&amp;matt_product_partition_id=1479106972557&amp;matt_target_id=aud-415044759576:pla-1479106972557&amp;gclid=EAIaIQobChMI9pvFpNmn9gIVh4SRCh2TxwujEAQYBiABEgKKSfD_BwE</t>
  </si>
  <si>
    <t>pr1 al 3 x 100 u</t>
  </si>
  <si>
    <t>750160004.2</t>
  </si>
  <si>
    <t>FORMULARIO CONTINUO 12 X 25 X 1 PAPEL BLANCO 70 GRS. Presentación: RESMA X 1000 Solicitado: RESMA</t>
  </si>
  <si>
    <t>RESMA</t>
  </si>
  <si>
    <t>https://articulo.mercadolibre.com.ar/MLA-654250356-formulario-continuo-12x25-x-1000-hs-70-grs-ledesma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115447282&amp;matt_product_id=MLA654250356&amp;matt_product_partition_id=893597949783&amp;matt_target_id=pla-893597949783&amp;gclid=EAIaIQobChMInv_fu46_8AIVhAmRCh121gWhEAQYBCABEgIJq_D_BwE</t>
  </si>
  <si>
    <t>https://articulo.mercadolibre.com.ar/MLA-644872899-resma-papel-continuo-12-x-25-x-1000-ledesma-microcentro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114669637&amp;matt_product_id=MLA644872899&amp;matt_product_partition_id=893597949783&amp;matt_target_id=aud-415044759576:pla-893597949783&amp;gclid=EAIaIQobChMIv73Srbng8gIVFAaRCh3opgYMEAQYASABEgIR5fD_BwE</t>
  </si>
  <si>
    <t>https://articulo.mercadolibre.com.ar/MLA-803609011-formulario-continuo-12x25-resma-x-1000-hojas-obra-70-gr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548791454&amp;matt_product_id=MLA803609011&amp;matt_product_partition_id=1479106972557&amp;matt_target_id=aud-415044759576:pla-1479106972557&amp;gclid=EAIaIQobChMIrI7Q7tqn9gIVCw-RCh1hvAZ-EAQYBCABEgLLDvD_BwE</t>
  </si>
  <si>
    <t>750150341.4</t>
  </si>
  <si>
    <t xml:space="preserve">HILO DE ALGODON Presentación: BOBINA 500 GR </t>
  </si>
  <si>
    <t>BOBINA</t>
  </si>
  <si>
    <t>https://articulo.mercadolibre.com.ar/MLA-908561359-hilo-algodon-blanco-pizzero-3-hebras-500grs-x-6-unidades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139373325&amp;matt_product_id=MLA908561359&amp;matt_product_partition_id=1479106972557&amp;matt_target_id=aud-415044759576:pla-1479106972557&amp;gclid=EAIaIQobChMI56L-sNun9gIVSQyRCh1I6wLGEAQYBCABEgLZ1PD_BwE</t>
  </si>
  <si>
    <t>https://articulo.mercadolibre.com.ar/MLA-1104243035-hilo-de-algodon-ideal-macrame-crudo-varios-grosores-500-g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499547135&amp;matt_product_id=MLA1104243035&amp;matt_product_partition_id=1412411054060&amp;matt_target_id=aud-415044759576:pla-1412411054060&amp;gclid=EAIaIQobChMI56L-sNun9gIVSQyRCh1I6wLGEAkYBiABEgJc5vD_BwE</t>
  </si>
  <si>
    <t>https://articulo.mercadolibre.com.ar/MLA-867366711-hilo-de-algodon-fino-color-bobina-500-gr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288220772&amp;matt_product_id=MLA867366711&amp;matt_product_partition_id=893597949783&amp;matt_target_id=pla-893597949783&amp;gclid=EAIaIQobChMI3_OCsI-_8AIVC7bICh1mIwitEAYYBiABEgLGQ_D_BwE</t>
  </si>
  <si>
    <t>pr1 x 6 u</t>
  </si>
  <si>
    <t>750050038.4</t>
  </si>
  <si>
    <t>LAPIZ COLOR LARGO Presentación: CAJA X 12 Solicitado: CAJA</t>
  </si>
  <si>
    <t>CAJA x 12</t>
  </si>
  <si>
    <t>https://papeleriaentrerios.com/producto/lapices-color-largos-x12-splash-514412--51217877</t>
  </si>
  <si>
    <t>https://libreriakoky.com/productos/lapices-filgo-x12-colores/</t>
  </si>
  <si>
    <t>750050039.1</t>
  </si>
  <si>
    <t>LAPIZ CORRECTOR PUNTA METALICA SECADO RAPIDO Presentación: UNIDAD</t>
  </si>
  <si>
    <t>https://inkgenio.com.ar/inicio/10149-lapiz-corrector-ezco-9ml-3666663060040.html</t>
  </si>
  <si>
    <t>https://libreriaelombu.com/producto/lapiz-corrector-7ml-faber-castell/?gclid=EAIaIQobChMIkp_8ot6n9gIVkwuRCh1LrALeEAQYAiABEgLnNPD_BwE</t>
  </si>
  <si>
    <t>https://papeleriaentrerios.com/producto/corrector-liquido-faber-lapiz-7-ml-51212915</t>
  </si>
  <si>
    <t>750050035.5</t>
  </si>
  <si>
    <t>LAPIZ GRAFITO N° 2 HB Presentacion: UNIDAD</t>
  </si>
  <si>
    <t>https://libreriaelombu.com/producto/lapiz-negro-faber-castell-hb/?gclid=EAIaIQobChMIgpiJo9TZ9gIVDBKRCh0WWQo7EAYYAyABEgKsKPD_BwE</t>
  </si>
  <si>
    <t>https://graficatonner.mitiendanube.com/productos/lapiz-negro-filgo-n2-hb/</t>
  </si>
  <si>
    <t>https://papeleriaentrerios.com/producto/lapiz-grafito-triangular-hb-blister-x-3-paper-mate--1028938</t>
  </si>
  <si>
    <t>pr3 x 3 u</t>
  </si>
  <si>
    <t>750040009.1</t>
  </si>
  <si>
    <t>MARCADOR NEGRO PARA PIZARRA ACRILICA BUENA CAPACIDAD DE CARGA Presentación: UNIDAD</t>
  </si>
  <si>
    <t>https://www.selplast.com.ar/productos/marcador-filgo-pizarra-068-pta-red-negro-c-30698/</t>
  </si>
  <si>
    <t>https://www.copiart.com.ar/producto-detalle.php?id=1684930560</t>
  </si>
  <si>
    <t>https://www.libreriaconstitucion.com/product-page/marcador-para-pizarra-faber-castell-152</t>
  </si>
  <si>
    <t>750040009.6</t>
  </si>
  <si>
    <t>MARCADOR PARA PIZARRA ACRILICA VARIOS COLORES Presentación: UNIDAD</t>
  </si>
  <si>
    <t>https://papeleriaentrerios.com/producto/marcador-edding-100-azul-1028725</t>
  </si>
  <si>
    <t>https://tiendaliberarte.com.ar/productos/marcadores-para-pizarra-filgo/</t>
  </si>
  <si>
    <t>https://articulo.mercadolibre.com.ar/MLA-881841527-marcadores-para-pizarra-filgo-x2-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161832403&amp;matt_product_id=MLA881841527&amp;matt_product_partition_id=893597949783&amp;matt_target_id=pla-893597949783&amp;gclid=EAIaIQobChMI9uPgzJ-_8AIVEv2zCh3MoQVIEAQYASABEgLuD_D_BwE</t>
  </si>
  <si>
    <t>pr3 x 2 u</t>
  </si>
  <si>
    <t>750040033.3</t>
  </si>
  <si>
    <t>MARCADOR PERMANENTE DE PUNTA REDONDA, TRAZO GRUESO Presentación: UNIDAD</t>
  </si>
  <si>
    <t>https://articulo.mercadolibre.com.ar/MLA-886653754-marcador-filgo-permanente-061-punta-redonda-x12-unidade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202928824&amp;matt_product_id=MLA886653754&amp;matt_product_partition_id=893597949783&amp;matt_target_id=pla-893597949783&amp;gclid=EAIaIQobChMI4eu4p6K_8AIVg7zICh2CUAirEAQYAiABEgIe6PD_BwE</t>
  </si>
  <si>
    <t>https://www.papeleradamian.com/presta/marcadores/656-marcador-permanente-indeleble-grueso-redondo-trabi-411-7790578665215.html</t>
  </si>
  <si>
    <t>https://articulo.mercadolibre.com.ar/MLA-691238975-marcador-permanente-filgo-061-punta-redonda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121809049&amp;matt_product_id=MLA691238975&amp;matt_product_partition_id=893597949783&amp;matt_target_id=aud-415044759576:pla-893597949783&amp;gclid=EAIaIQobChMIp76_wdHg8gIVARKRCh3EnwwREAQYBSABEgJhIvD_BwE</t>
  </si>
  <si>
    <t>pr1 y 2 x 12</t>
  </si>
  <si>
    <t>750040040.7</t>
  </si>
  <si>
    <t>MARCADOR RESALTADOR AMARILLO Presentacion: UNIDAD</t>
  </si>
  <si>
    <t>https://www.librerialerma.com.ar/productos/resaltadores-pelikan-214-textmarker-fluo/</t>
  </si>
  <si>
    <t>https://www.centroperez.com.ar/resaltador-filgo-fino-fluo-amarillo-128647?gclid=EAIaIQobChMIu5LBudbZ9gIVFAmRCh05DwGOEAYYBCABEgJF6PD_BwE</t>
  </si>
  <si>
    <t>https://inkgenio.com.ar/inicio/10089-resaltador-trabi-high-texter-amarillo-7790578057737.html</t>
  </si>
  <si>
    <t>750040040.2</t>
  </si>
  <si>
    <t>MARCADOR RESALTADOR FLUOR PUNTA CHANFLEADA BUENA CAPACIDAD DE CARGA Presentacion: UNIDAD</t>
  </si>
  <si>
    <t>https://www.eliocell.com.ar/MLA-904865325-resaltador-textmarker-filgo-amarillo-fluo-_JM?utm_source=google&amp;utm_medium=cpc&amp;utm_campaign=darwin_ss</t>
  </si>
  <si>
    <t>https://articulo.mercadolibre.com.ar/MLA-904864235-resaltador-textmarker-filgo-celeste-fluo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244144074&amp;matt_product_id=MLA904864235&amp;matt_product_partition_id=893597949783&amp;matt_target_id=pla-893597949783&amp;gclid=EAIaIQobChMI5KbvrODi8gIVyVByCh2sFAJ8EAQYBCABEgJ8nvD_BwE</t>
  </si>
  <si>
    <t>https://articulo.mercadolibre.com.ar/MLA-924325107-resaltador-trabi-high-texter-pta-biselada-fluo-x-unidad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174687945&amp;matt_product_id=MLA924325107&amp;matt_product_partition_id=1701173074557&amp;matt_target_id=aud-415044759576:pla-1701173074557&amp;gclid=EAIaIQobChMI1bKb1vTZ9gIVdhXUAR3mLQ50EAYYASABEgIXTvD_BwE</t>
  </si>
  <si>
    <t xml:space="preserve">pr2 blister x  5 u </t>
  </si>
  <si>
    <t>750150102.14</t>
  </si>
  <si>
    <t>NOTAS AUTOADHESIVAS 76 X 76 MM Presentacion: BLOCK X 100 U Solicitado: BLOCK</t>
  </si>
  <si>
    <t>BLOCK</t>
  </si>
  <si>
    <t>https://alotempresas.com.ar/product.asp?sku=NRE3MH654A&amp;tracking=COLECCION%5FID%5F898&amp;</t>
  </si>
  <si>
    <t>https://www.libreriaguido.com.ar/productos/stick-n-21007-76x76mm-amarillo-x100/</t>
  </si>
  <si>
    <t>https://www.conexioncom.com.ar/notas-adhesivas/1270-notas-autoadhesivas-deli-stick-up-76-x-76-mm-x-100-u-amarillas-a00352-6921734942630.html</t>
  </si>
  <si>
    <t>750010219.8</t>
  </si>
  <si>
    <t>PAPEL A4 75 GR. Presentación: RESMA</t>
  </si>
  <si>
    <t>RESMAS AUTOR A4 75G - C: 101078 / 101101 (ledesmapapel.com.ar)</t>
  </si>
  <si>
    <t>https://papeleriaentrerios.com/producto/resma-ledesma-punax-a4-75gr-51214114</t>
  </si>
  <si>
    <t>https://sifer.com.ar/product/resma-papel-autor-a4-75gr-500hj/</t>
  </si>
  <si>
    <t>750010219.5</t>
  </si>
  <si>
    <t>PAPEL A4 80 GR. Presentación: RESMA</t>
  </si>
  <si>
    <t>RESMAS AUTOR A4 80G - C: 101090 / 101092 (ledesmapapel.com.ar)</t>
  </si>
  <si>
    <t>https://papeleriaentrerios.com/producto/resma-a4-80-gramos-ledesma-autor-1022441</t>
  </si>
  <si>
    <t>https://sifer.com.ar/product/resma-papel-autor-a4-80gr-500hj/</t>
  </si>
  <si>
    <t>750010196.1</t>
  </si>
  <si>
    <t>PAPEL KRAFF EN BOBINA X KG </t>
  </si>
  <si>
    <t>https://www.hbintegral.com.ar/productos/bobina-papel-kraft-madera-80grs-80-cm-x16-kg/</t>
  </si>
  <si>
    <t>https://www.selplast.com.ar/productos/pap-bobina-kraft-40-cm-kg-calidad-copsi-9-c-605/</t>
  </si>
  <si>
    <t>https://unipack.com.ar/producto/papel-kraft-sein-bob-60cm-x-kg-556/</t>
  </si>
  <si>
    <t>pr1 x 16 kgs</t>
  </si>
  <si>
    <t>750010001.21</t>
  </si>
  <si>
    <t>PAPEL CUADRICULADO PARA CARPETA TRES GANCHOS Presentación: BLOCK 480 APR</t>
  </si>
  <si>
    <t>https://articulo.mercadolibre.com.ar/MLA-906568747-repuesto-de-hojas-escolar-laprida-n3-480-hojs-cuadriculadas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136466676&amp;matt_product_id=MLA906568747&amp;matt_product_partition_id=1479106972557&amp;matt_target_id=aud-415044759576:pla-1479106972557&amp;gclid=EAIaIQobChMI4tXC-42q9gIVVwiRCh3sGQBoEAQYAiABEgItvfD_BwE</t>
  </si>
  <si>
    <t>https://articulo.mercadolibre.com.ar/MLA-699143434-repuesto-exito-escolar-480-cuadriculadas-rayadas-tradicional-_JM?searchVariation=31309117531#searchVariation=31309117531&amp;position=33&amp;search_layout=grid&amp;type=item&amp;tracking_id=0c43e87c-a629-4295-a117-e6bf3d143ae7</t>
  </si>
  <si>
    <t>https://articulo.mercadolibre.com.ar/MLA-619160243-repuesto-de-hojas-escolar-gloria-n-3-x-480hjs-cuadriculadas-_JM#position=9&amp;search_layout=grid&amp;type=item&amp;tracking_id=bdeef93b-b6ee-4152-9823-02e8c04a42fc</t>
  </si>
  <si>
    <t>750010001.26</t>
  </si>
  <si>
    <t>PAPEL OBRA 80 GR.OFICIO LEGAL 21,59 X 35,56 MULTIFUNCION 1RA.CALIDAD Presentación: RESMA X 500 Solicitado: RESMA</t>
  </si>
  <si>
    <t>RESMAS AUTOR OFICIO 80G - C: 101093 - Ledesma Papel</t>
  </si>
  <si>
    <t>https://papeleriaentrerios.com/producto/resma-ledesma-autor-oficio-80-gramos-1022443</t>
  </si>
  <si>
    <t>https://www.libreriamaya.com.ar/LM-7579-Resma-Autor-oficio-80g</t>
  </si>
  <si>
    <t>50010215.5</t>
  </si>
  <si>
    <t>PAPEL OFICIO LEGAL 75 GR. MULTIFUNCION Presentación: RESMA</t>
  </si>
  <si>
    <t>https://axa.com.ar/webaxa/resmas/552-resma-ledesma-autor-oficio-multifuncion-de-75-grs-7792540231213.html</t>
  </si>
  <si>
    <t>https://www.ledesmapapel.com.ar/productos/resmas-autor-oficio-75g-c-101087/?variant=55355137</t>
  </si>
  <si>
    <t>https://www.cartuchosyalgomas.com/detalle-46331-Resma-Ledesma-Autor-Oficio-75-grs.-500-hojas.htm</t>
  </si>
  <si>
    <t>750150346.1</t>
  </si>
  <si>
    <t>PERFORADORA METALICA BASE DE MADERA Presentación: UNIDAD</t>
  </si>
  <si>
    <t>https://articulo.mercadolibre.com.ar/MLA-1103962342-perforadora-con-base-madera-y-guia-sifap-_JM?searchVariation=173676218293#searchVariation=173676218293&amp;position=1&amp;search_layout=grid&amp;type=item&amp;tracking_id=915904ca-a429-43d0-bcfa-50ef9d23e45c</t>
  </si>
  <si>
    <t>https://articulo.mercadolibre.com.ar/MLA-734155833-perforadora-base-madera-_JM?searchVariation=38313378283#searchVariation=38313378283&amp;position=3&amp;search_layout=grid&amp;type=item&amp;tracking_id=2e1c2bf3-cd12-48d3-a5e1-0bdc267cbd60</t>
  </si>
  <si>
    <t>https://articulo.mercadolibre.com.ar/MLA-832731075-perforadora-de-papel-metalica-hasta-40-hojas-_JM?searchVariation=48626777137#searchVariation=48626777137&amp;position=11&amp;search_layout=stack&amp;type=item&amp;tracking_id=c23a3126-ea7e-4e5d-b61b-d9a2d74ab029</t>
  </si>
  <si>
    <t>750150402.2</t>
  </si>
  <si>
    <t>PRECINTO DE SEGURIDAD DE PLÁSTICO TWIST LOCK Nº2 UNIDAD</t>
  </si>
  <si>
    <t>NO SE ENCUENTRAN PRECIOS DE ESTE INSUMO</t>
  </si>
  <si>
    <t>750150402.1</t>
  </si>
  <si>
    <t>PRECINTO DE SEGURIDAD DE PLOMO UNIDAD</t>
  </si>
  <si>
    <t>https://articulo.mercadolibre.com.ar/MLA-1121767475-precintos-de-plomo-diametro-10mm-_JM?matt_tool=92724942&amp;matt_word=&amp;matt_source=google&amp;matt_campaign_id=14508409196&amp;matt_ad_group_id=124055975502&amp;matt_match_type=&amp;matt_network=g&amp;matt_device=c&amp;matt_creative=543394189907&amp;matt_keyword=&amp;matt_ad_position=&amp;matt_ad_type=pla&amp;matt_merchant_id=508585577&amp;matt_product_id=MLA1121767475&amp;matt_product_partition_id=1415689343751&amp;matt_target_id=aud-415044759576:pla-1415689343751&amp;gclid=EAIaIQobChMIjoz-z9ys9gIVlYWRCh0UFQ9XEAYYASABEgJfQ_D_BwE</t>
  </si>
  <si>
    <t>750150350.3</t>
  </si>
  <si>
    <t>REGLA ACRILICA 30 CM Presentación: UNIDAD</t>
  </si>
  <si>
    <t>http://espapel.com.ar/producto/reglas-acrilicas-30-cm-glee/</t>
  </si>
  <si>
    <t>https://www.alot.com.ar/regpz30cm-regla-pizzini-verde-30-cm/p</t>
  </si>
  <si>
    <t>https://www.libreriaofistore.com.ar/productos/regla-acrilico-verde-pizzini-30-cm-3406/</t>
  </si>
  <si>
    <t>750150322.27</t>
  </si>
  <si>
    <t>ROLLO DE PAPEL  QUIMICO X DUPLICADO 76 X 30 MTS Presentacion: UNIDAD</t>
  </si>
  <si>
    <t>3 Rollos Papel Husares Duplicado Quimico 0262 Obra 76mm X30m | Mercado Libre</t>
  </si>
  <si>
    <t>https://www.libreriamaya.com.ar/LM-7618-Rollo-quimico-duplicado-76-x-30-mt</t>
  </si>
  <si>
    <t>https://articulo.mercadolibre.com.ar/MLA-915820327-rollo-papel-quimico-duplicado-76-x-30-x-5un-blancoamarillo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177121638&amp;matt_product_id=MLA915820327&amp;matt_product_partition_id=1479106972557&amp;matt_target_id=aud-415044759576:pla-1479106972557&amp;gclid=Cj0KCQiAoNWOBhCwARIsAAiHnEjLoSaS9q-djqh4WIb5wnixX24OG_k2qWNcimikJmFfz3O7u3U8dZsaAoyUEALw_wcB</t>
  </si>
  <si>
    <t>pr1 x 3 u - pr3 x 5 u</t>
  </si>
  <si>
    <t>750020048.17</t>
  </si>
  <si>
    <t>SOBRE MANILA 19 X 25 APROX. UNIDAD</t>
  </si>
  <si>
    <t>https://articulo.mercadolibre.com.ar/MLA-824992758-250-unidades-sobres-bolsa-manila-a5-19x25-cm-80-grs-2006-_JM?searchVariation=46331667042#searchVariation=46331667042&amp;position=2&amp;search_layout=grid&amp;type=item&amp;tracking_id=4708534d-c7ea-40d2-b32d-f7e1d77aa295</t>
  </si>
  <si>
    <t>https://papeleraexpress68.mercadoshops.com.ar/MLA-620344286-sobres-bolsa-19x25-manilamadera-x-250u-cons-x-envio-gratis-_JM</t>
  </si>
  <si>
    <t>https://libreriapeluffo.com.ar/producto/6325/sobre_bolsa_manila_190x240_mm-_x10</t>
  </si>
  <si>
    <t>pr1 y 2x 250 u - pr3 x 10 u</t>
  </si>
  <si>
    <t>750020048.7</t>
  </si>
  <si>
    <t>SOBRE MANILA 25 X 35 CM APROX. UNIDAD</t>
  </si>
  <si>
    <t>https://papeleriaentrerios.com/producto/sobres-manila-25x35-3-x10--1034174</t>
  </si>
  <si>
    <t>https://libreriapeluffo.com.ar/producto/6307/sobre_bolsa_manila_250x353_mm-_x10</t>
  </si>
  <si>
    <t>https://libreriaslevalle.com/sobres/836-sobre-manila-25x353-cm-80-grs-x-100-unidades.html</t>
  </si>
  <si>
    <t>pr1 y 2  x 10 u - pr3 x 100 u</t>
  </si>
  <si>
    <t>750010144.7</t>
  </si>
  <si>
    <t>SOBRE PAPEL MADERA 40 X 30 CM Presentación: PAQUETE 50 U Solicitado: PAQUETE</t>
  </si>
  <si>
    <t>PAQUETE</t>
  </si>
  <si>
    <t>https://articulo.mercadolibre.com.ar/MLA-675143361-sobre-madera-medoro-30x40-x100-unidades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271736776&amp;matt_product_id=MLA675143361&amp;matt_product_partition_id=1479106972557&amp;matt_target_id=aud-415044759576:pla-1479106972557&amp;gclid=EAIaIQobChMIvtGRutms9gIVk4KRCh2oGgSMEAYYBCABEgK2EvD_BwE</t>
  </si>
  <si>
    <t>https://articulo.mercadolibre.com.ar/MLA-691316391-sobre-manila-30-x-40-cm-100-unidades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494277687&amp;matt_product_id=MLA691316391&amp;matt_product_partition_id=1479106972557&amp;matt_target_id=aud-415044759576:pla-1479106972557&amp;gclid=EAIaIQobChMIvtGRutms9gIVk4KRCh2oGgSMEAYYBSABEgKI3PD_BwE</t>
  </si>
  <si>
    <t>https://articulo.mercadolibre.com.ar/MLA-906083797-sobre-manila-oficio-3040-x100-unidades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142991071&amp;matt_product_id=MLA906083797&amp;matt_product_partition_id=1479106972557&amp;matt_target_id=aud-415044759576:pla-1479106972557&amp;gclid=EAIaIQobChMI99yM9dms9gIViYiRCh3NxQIPEAQYBSABEgLam_D_BwE</t>
  </si>
  <si>
    <t>750010144.1</t>
  </si>
  <si>
    <t>SOBRE PAPEL MADERA A4 UNIDAD</t>
  </si>
  <si>
    <t>https://libreriaelombu.com/producto/sobre-papel-madera-a4-medoro/?gclid=EAIaIQobChMI6NfGqKSq9gIVDgWRCh2gaA2KEAQYAyABEgLJ7PD_BwE</t>
  </si>
  <si>
    <t>http://ofitessen.com/product/sobre-madera-a4-22-9x32-4-x100-2632/</t>
  </si>
  <si>
    <t>https://libreriahoralibre.com.ar/sobres/966-sobre-madera-22x33-a4-x100.html</t>
  </si>
  <si>
    <t xml:space="preserve">pr2 y 3 x 100 u </t>
  </si>
  <si>
    <t>750150355.4</t>
  </si>
  <si>
    <t>TIJERA HOJA METÁLICA 20 CM HOJA UNIDAD</t>
  </si>
  <si>
    <t>ENV.x 50 cc</t>
  </si>
  <si>
    <t>https://articulo.mercadolibre.com.ar/MLA-879877766-tijera-olami-21cm-standard-_JM?matt_tool=62476992&amp;matt_word=&amp;matt_source=google&amp;matt_campaign_id=14508409193&amp;matt_ad_group_id=124055975422&amp;matt_match_type=&amp;matt_network=g&amp;matt_device=c&amp;matt_creative=543394189904&amp;matt_keyword=&amp;matt_ad_position=&amp;matt_ad_type=pla&amp;matt_merchant_id=173945467&amp;matt_product_id=MLA879877766&amp;matt_product_partition_id=1403869200214&amp;matt_target_id=aud-415044759576:pla-1403869200214&amp;gclid=EAIaIQobChMI79y04tqI9AIVyQmRCh3NSQMKEAYYASABEgLenvD_BwE</t>
  </si>
  <si>
    <t>https://articulo.mercadolibre.com.ar/MLA-913218103-tijera-olami-standard-mango-plastico-y-hoja-de-acero-21cm-_JM?matt_tool=62476992&amp;matt_word=&amp;matt_source=google&amp;matt_campaign_id=14508409193&amp;matt_ad_group_id=124055975422&amp;matt_match_type=&amp;matt_network=g&amp;matt_device=c&amp;matt_creative=543394189904&amp;matt_keyword=&amp;matt_ad_position=&amp;matt_ad_type=pla&amp;matt_merchant_id=271547876&amp;matt_product_id=MLA913218103&amp;matt_product_partition_id=1403869200214&amp;matt_target_id=aud-415044759576:pla-1403869200214&amp;gclid=Cj0KCQiAoNWOBhCwARIsAAiHnEjRTu-Q8utwauQ2LBaTmZcxl7NUIRH5PYwquSP7NTKURXj1SN-c3zEaAqqNEALw_wcB</t>
  </si>
  <si>
    <t>https://sifer.com.ar/product/tijera-maped-essentials-21cm-468110/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</si>
</sst>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\ #,##0.00;[Red]\-&quot;$&quot;\ #,##0.00"/>
    <numFmt numFmtId="164" formatCode="&quot;$&quot;\ 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6" fillId="0" borderId="0" applyNumberFormat="0" applyFill="0" applyBorder="0" applyAlignment="0" applyProtection="0"/>
    <xf numFmtId="0" fontId="1" fillId="0" borderId="0"/>
  </cellStyleXfs>
  <cellXfs count="93">
    <xf numFmtId="0" fontId="0" fillId="0" borderId="0" xfId="0"/>
    <xf numFmtId="0" fontId="1" fillId="0" borderId="0" xfId="1"/>
    <xf numFmtId="0" fontId="2" fillId="0" borderId="2" xfId="1" applyFont="1" applyBorder="1" applyAlignment="1">
      <alignment horizontal="center" vertical="center" wrapText="1"/>
    </xf>
    <xf numFmtId="0" fontId="2" fillId="0" borderId="2" xfId="1" applyNumberFormat="1" applyFont="1" applyFill="1" applyBorder="1" applyAlignment="1" applyProtection="1">
      <alignment horizontal="center" vertical="center" wrapText="1"/>
    </xf>
    <xf numFmtId="0" fontId="4" fillId="0" borderId="2" xfId="1" applyNumberFormat="1" applyFont="1" applyFill="1" applyBorder="1" applyAlignment="1" applyProtection="1">
      <alignment horizontal="center" vertical="center" wrapText="1"/>
    </xf>
    <xf numFmtId="0" fontId="5" fillId="0" borderId="2" xfId="1" applyFont="1" applyFill="1" applyBorder="1" applyAlignment="1">
      <alignment horizontal="center" vertical="center"/>
    </xf>
    <xf numFmtId="0" fontId="1" fillId="0" borderId="2" xfId="1" applyFill="1" applyBorder="1" applyAlignment="1">
      <alignment horizontal="center" vertical="center"/>
    </xf>
    <xf numFmtId="0" fontId="1" fillId="0" borderId="2" xfId="1" applyFill="1" applyBorder="1" applyAlignment="1">
      <alignment horizontal="justify" vertical="top" wrapText="1"/>
    </xf>
    <xf numFmtId="164" fontId="1" fillId="0" borderId="2" xfId="1" applyNumberFormat="1" applyFill="1" applyBorder="1" applyAlignment="1" applyProtection="1">
      <alignment horizontal="center" vertical="center"/>
    </xf>
    <xf numFmtId="164" fontId="1" fillId="0" borderId="2" xfId="1" applyNumberFormat="1" applyFill="1" applyBorder="1" applyAlignment="1">
      <alignment horizontal="center" vertical="center"/>
    </xf>
    <xf numFmtId="0" fontId="6" fillId="0" borderId="2" xfId="2" applyBorder="1" applyAlignment="1">
      <alignment vertical="center"/>
    </xf>
    <xf numFmtId="0" fontId="7" fillId="0" borderId="2" xfId="1" applyFont="1" applyBorder="1" applyAlignment="1">
      <alignment horizontal="center" vertical="center" wrapText="1"/>
    </xf>
    <xf numFmtId="4" fontId="1" fillId="0" borderId="0" xfId="1" applyNumberFormat="1"/>
    <xf numFmtId="0" fontId="7" fillId="0" borderId="2" xfId="1" applyFont="1" applyFill="1" applyBorder="1" applyAlignment="1">
      <alignment horizontal="justify" vertical="top" wrapText="1"/>
    </xf>
    <xf numFmtId="0" fontId="6" fillId="0" borderId="2" xfId="2" applyNumberFormat="1" applyBorder="1" applyAlignment="1">
      <alignment vertical="center"/>
    </xf>
    <xf numFmtId="0" fontId="6" fillId="0" borderId="2" xfId="2" applyBorder="1"/>
    <xf numFmtId="0" fontId="5" fillId="0" borderId="2" xfId="1" applyFont="1" applyBorder="1" applyAlignment="1">
      <alignment horizontal="center" vertical="center"/>
    </xf>
    <xf numFmtId="0" fontId="6" fillId="0" borderId="2" xfId="2" applyFill="1" applyBorder="1" applyAlignment="1">
      <alignment vertical="center"/>
    </xf>
    <xf numFmtId="0" fontId="6" fillId="0" borderId="2" xfId="2" applyFill="1" applyBorder="1" applyAlignment="1">
      <alignment vertical="center" wrapText="1"/>
    </xf>
    <xf numFmtId="0" fontId="7" fillId="0" borderId="2" xfId="1" applyFont="1" applyFill="1" applyBorder="1" applyAlignment="1">
      <alignment horizontal="center" vertical="center"/>
    </xf>
    <xf numFmtId="164" fontId="1" fillId="0" borderId="8" xfId="1" applyNumberFormat="1" applyFill="1" applyBorder="1" applyAlignment="1">
      <alignment horizontal="center" vertical="center"/>
    </xf>
    <xf numFmtId="0" fontId="6" fillId="0" borderId="8" xfId="2" applyFill="1" applyBorder="1" applyAlignment="1">
      <alignment vertical="center"/>
    </xf>
    <xf numFmtId="164" fontId="1" fillId="0" borderId="0" xfId="1" applyNumberFormat="1" applyFill="1" applyAlignment="1">
      <alignment horizontal="center" vertical="center"/>
    </xf>
    <xf numFmtId="0" fontId="6" fillId="0" borderId="0" xfId="2" applyFill="1"/>
    <xf numFmtId="164" fontId="6" fillId="0" borderId="0" xfId="2" applyNumberFormat="1" applyFill="1" applyBorder="1" applyAlignment="1">
      <alignment horizontal="center" vertical="center"/>
    </xf>
    <xf numFmtId="164" fontId="1" fillId="0" borderId="0" xfId="1" applyNumberFormat="1" applyFill="1" applyBorder="1" applyAlignment="1">
      <alignment horizontal="center" vertical="center"/>
    </xf>
    <xf numFmtId="0" fontId="6" fillId="0" borderId="0" xfId="2" applyFill="1" applyBorder="1" applyAlignment="1">
      <alignment vertical="center"/>
    </xf>
    <xf numFmtId="0" fontId="6" fillId="0" borderId="0" xfId="2" applyBorder="1" applyAlignment="1">
      <alignment vertical="center"/>
    </xf>
    <xf numFmtId="0" fontId="1" fillId="0" borderId="2" xfId="1" applyBorder="1" applyAlignment="1">
      <alignment horizontal="center" vertical="center"/>
    </xf>
    <xf numFmtId="0" fontId="6" fillId="0" borderId="0" xfId="2"/>
    <xf numFmtId="0" fontId="6" fillId="0" borderId="2" xfId="2" applyFill="1" applyBorder="1" applyAlignment="1">
      <alignment wrapText="1"/>
    </xf>
    <xf numFmtId="0" fontId="6" fillId="0" borderId="2" xfId="2" applyFill="1" applyBorder="1"/>
    <xf numFmtId="0" fontId="6" fillId="0" borderId="0" xfId="2" applyFill="1" applyBorder="1"/>
    <xf numFmtId="0" fontId="5" fillId="0" borderId="0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1" fillId="0" borderId="9" xfId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/>
    </xf>
    <xf numFmtId="164" fontId="1" fillId="0" borderId="9" xfId="1" applyNumberFormat="1" applyFill="1" applyBorder="1" applyAlignment="1" applyProtection="1">
      <alignment horizontal="center" vertical="center"/>
    </xf>
    <xf numFmtId="164" fontId="1" fillId="0" borderId="0" xfId="1" applyNumberFormat="1" applyFill="1" applyBorder="1"/>
    <xf numFmtId="0" fontId="1" fillId="0" borderId="0" xfId="1" applyBorder="1"/>
    <xf numFmtId="0" fontId="1" fillId="0" borderId="0" xfId="1" applyFill="1" applyBorder="1"/>
    <xf numFmtId="0" fontId="7" fillId="0" borderId="0" xfId="1" applyFont="1" applyBorder="1"/>
    <xf numFmtId="0" fontId="1" fillId="0" borderId="0" xfId="1" applyFill="1" applyBorder="1" applyAlignment="1">
      <alignment horizontal="center" vertical="center" wrapText="1"/>
    </xf>
    <xf numFmtId="164" fontId="1" fillId="0" borderId="0" xfId="1" applyNumberFormat="1" applyFill="1" applyBorder="1" applyAlignment="1" applyProtection="1">
      <alignment horizontal="center" vertical="center"/>
    </xf>
    <xf numFmtId="0" fontId="1" fillId="0" borderId="0" xfId="1" applyFill="1"/>
    <xf numFmtId="0" fontId="5" fillId="0" borderId="0" xfId="1" applyFont="1" applyBorder="1" applyAlignment="1">
      <alignment horizontal="left"/>
    </xf>
    <xf numFmtId="0" fontId="1" fillId="0" borderId="0" xfId="1" applyBorder="1" applyAlignment="1">
      <alignment horizontal="center"/>
    </xf>
    <xf numFmtId="164" fontId="5" fillId="0" borderId="0" xfId="1" applyNumberFormat="1" applyFont="1" applyFill="1" applyBorder="1"/>
    <xf numFmtId="0" fontId="5" fillId="0" borderId="0" xfId="1" applyFont="1" applyFill="1" applyBorder="1"/>
    <xf numFmtId="0" fontId="7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left"/>
    </xf>
    <xf numFmtId="0" fontId="6" fillId="0" borderId="0" xfId="2" applyBorder="1"/>
    <xf numFmtId="0" fontId="7" fillId="0" borderId="0" xfId="1" applyFont="1" applyBorder="1" applyAlignment="1">
      <alignment horizontal="center" vertical="center" wrapText="1"/>
    </xf>
    <xf numFmtId="164" fontId="7" fillId="0" borderId="0" xfId="1" applyNumberFormat="1" applyFont="1" applyFill="1" applyBorder="1" applyAlignment="1">
      <alignment horizontal="center" vertical="center" wrapText="1"/>
    </xf>
    <xf numFmtId="0" fontId="7" fillId="0" borderId="0" xfId="1" applyFont="1"/>
    <xf numFmtId="0" fontId="1" fillId="0" borderId="0" xfId="1" applyFill="1" applyBorder="1" applyAlignment="1">
      <alignment horizontal="justify" vertical="top" wrapText="1"/>
    </xf>
    <xf numFmtId="0" fontId="6" fillId="2" borderId="0" xfId="2" applyFill="1" applyBorder="1" applyAlignment="1">
      <alignment vertical="center"/>
    </xf>
    <xf numFmtId="164" fontId="1" fillId="0" borderId="10" xfId="1" applyNumberFormat="1" applyFill="1" applyBorder="1" applyAlignment="1">
      <alignment horizontal="center" vertical="center"/>
    </xf>
    <xf numFmtId="0" fontId="6" fillId="0" borderId="10" xfId="2" applyFill="1" applyBorder="1" applyAlignment="1">
      <alignment vertical="center"/>
    </xf>
    <xf numFmtId="0" fontId="6" fillId="0" borderId="10" xfId="2" applyBorder="1" applyAlignment="1">
      <alignment vertical="center"/>
    </xf>
    <xf numFmtId="164" fontId="1" fillId="5" borderId="2" xfId="1" applyNumberFormat="1" applyFill="1" applyBorder="1" applyAlignment="1" applyProtection="1">
      <alignment horizontal="center" vertical="center"/>
    </xf>
    <xf numFmtId="164" fontId="1" fillId="5" borderId="2" xfId="3" applyNumberFormat="1" applyFill="1" applyBorder="1" applyAlignment="1" applyProtection="1">
      <alignment horizontal="center" vertical="center"/>
    </xf>
    <xf numFmtId="164" fontId="1" fillId="5" borderId="8" xfId="1" applyNumberFormat="1" applyFill="1" applyBorder="1" applyAlignment="1" applyProtection="1">
      <alignment horizontal="center" vertical="center"/>
    </xf>
    <xf numFmtId="164" fontId="1" fillId="5" borderId="10" xfId="1" applyNumberFormat="1" applyFill="1" applyBorder="1" applyAlignment="1" applyProtection="1">
      <alignment horizontal="center" vertical="center"/>
    </xf>
    <xf numFmtId="164" fontId="1" fillId="5" borderId="2" xfId="1" applyNumberFormat="1" applyFill="1" applyBorder="1" applyAlignment="1">
      <alignment horizontal="center"/>
    </xf>
    <xf numFmtId="164" fontId="1" fillId="4" borderId="2" xfId="1" applyNumberFormat="1" applyFill="1" applyBorder="1" applyAlignment="1">
      <alignment horizontal="center" vertical="center"/>
    </xf>
    <xf numFmtId="164" fontId="1" fillId="4" borderId="2" xfId="3" applyNumberFormat="1" applyFill="1" applyBorder="1" applyAlignment="1">
      <alignment horizontal="center" vertical="center"/>
    </xf>
    <xf numFmtId="164" fontId="1" fillId="4" borderId="8" xfId="1" applyNumberFormat="1" applyFill="1" applyBorder="1" applyAlignment="1">
      <alignment horizontal="center" vertical="center"/>
    </xf>
    <xf numFmtId="164" fontId="1" fillId="4" borderId="3" xfId="1" applyNumberFormat="1" applyFill="1" applyBorder="1" applyAlignment="1">
      <alignment horizontal="center" vertical="center"/>
    </xf>
    <xf numFmtId="164" fontId="1" fillId="4" borderId="10" xfId="1" applyNumberFormat="1" applyFill="1" applyBorder="1" applyAlignment="1">
      <alignment horizontal="center" vertical="center"/>
    </xf>
    <xf numFmtId="164" fontId="1" fillId="4" borderId="4" xfId="1" applyNumberFormat="1" applyFill="1" applyBorder="1" applyAlignment="1">
      <alignment horizontal="center" vertical="center"/>
    </xf>
    <xf numFmtId="164" fontId="5" fillId="4" borderId="2" xfId="1" applyNumberFormat="1" applyFont="1" applyFill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8" fillId="0" borderId="2" xfId="3" applyFont="1" applyBorder="1" applyAlignment="1">
      <alignment horizontal="center" vertical="center" wrapText="1"/>
    </xf>
    <xf numFmtId="0" fontId="8" fillId="0" borderId="2" xfId="1" applyFont="1" applyBorder="1" applyAlignment="1">
      <alignment horizontal="left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8" fillId="0" borderId="7" xfId="1" applyFont="1" applyBorder="1"/>
    <xf numFmtId="8" fontId="8" fillId="0" borderId="2" xfId="1" applyNumberFormat="1" applyFont="1" applyFill="1" applyBorder="1" applyAlignment="1">
      <alignment horizontal="center" vertical="center"/>
    </xf>
    <xf numFmtId="0" fontId="8" fillId="0" borderId="10" xfId="1" applyFont="1" applyBorder="1" applyAlignment="1">
      <alignment horizontal="center" vertical="center" wrapText="1"/>
    </xf>
    <xf numFmtId="0" fontId="8" fillId="0" borderId="2" xfId="1" applyFont="1" applyBorder="1"/>
    <xf numFmtId="0" fontId="8" fillId="0" borderId="2" xfId="3" applyFont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6" borderId="0" xfId="1" applyFont="1" applyFill="1" applyAlignment="1">
      <alignment horizontal="center" vertical="center" wrapText="1"/>
    </xf>
    <xf numFmtId="0" fontId="3" fillId="6" borderId="1" xfId="1" applyFont="1" applyFill="1" applyBorder="1" applyAlignment="1">
      <alignment horizontal="center" vertical="center" wrapText="1"/>
    </xf>
    <xf numFmtId="0" fontId="1" fillId="3" borderId="4" xfId="1" applyFill="1" applyBorder="1" applyAlignment="1">
      <alignment horizontal="center" vertical="center" wrapText="1"/>
    </xf>
    <xf numFmtId="0" fontId="1" fillId="3" borderId="5" xfId="1" applyFill="1" applyBorder="1" applyAlignment="1">
      <alignment horizontal="center" vertical="center" wrapText="1"/>
    </xf>
    <xf numFmtId="0" fontId="1" fillId="3" borderId="6" xfId="1" applyFill="1" applyBorder="1" applyAlignment="1">
      <alignment horizontal="center" vertical="center" wrapText="1"/>
    </xf>
    <xf numFmtId="0" fontId="0" fillId="3" borderId="11" xfId="1" applyFont="1" applyFill="1" applyBorder="1" applyAlignment="1">
      <alignment horizontal="center" vertical="center" wrapText="1"/>
    </xf>
    <xf numFmtId="0" fontId="1" fillId="3" borderId="1" xfId="1" applyFill="1" applyBorder="1" applyAlignment="1">
      <alignment horizontal="center" vertical="center" wrapText="1"/>
    </xf>
    <xf numFmtId="0" fontId="1" fillId="3" borderId="12" xfId="1" applyFill="1" applyBorder="1" applyAlignment="1">
      <alignment horizontal="center" vertical="center" wrapText="1"/>
    </xf>
    <xf numFmtId="164" fontId="1" fillId="3" borderId="4" xfId="1" applyNumberForma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</cellXfs>
  <cellStyles count="4">
    <cellStyle name="Hipervínculo" xfId="2" builtinId="8"/>
    <cellStyle name="Normal" xfId="0" builtinId="0"/>
    <cellStyle name="Normal 2" xfId="1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alia%20Lucero\Desktop\ACUERDOS%20MARCO\AM-2022\AM%20DE%20LIBRER&#205;A\Cuadro_Comparativo_10606-0004-LPU22_al_28_03_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comparativo"/>
      <sheetName val="Precios de Referencia 07-03-22"/>
      <sheetName val="Precios de Referencia 22-03-22"/>
      <sheetName val="Precios de Referencia finales"/>
      <sheetName val="Renglon 37"/>
      <sheetName val="Evaluación y Orden de Mérito"/>
      <sheetName val="Evaluación y OM p exp"/>
    </sheetNames>
    <sheetDataSet>
      <sheetData sheetId="0">
        <row r="7">
          <cell r="A7" t="str">
            <v>Renglón: 1, Código: 750070017.1, Descripción: ABROCHADORA PINZA 10/50  Presentación:  UNIDAD</v>
          </cell>
        </row>
        <row r="8">
          <cell r="F8">
            <v>500</v>
          </cell>
        </row>
        <row r="18">
          <cell r="A18" t="str">
            <v>Renglón: 2, Código: 750070017.2, Descripción: ABROCHADORA PINZA 21/6-21/8 METALICA SIN NINGUN ELEMENTO DE PLASTICO 1RA. CALIDAD  Presentación:  UNIDAD</v>
          </cell>
        </row>
        <row r="19">
          <cell r="F19">
            <v>800</v>
          </cell>
        </row>
        <row r="28">
          <cell r="A28" t="str">
            <v>Renglón: 3, Código: 750150347.1, Descripción: ADHESIVO VINILICO X 250 GR.  Presentación:  ENVASE</v>
          </cell>
        </row>
        <row r="29">
          <cell r="F29">
            <v>5500</v>
          </cell>
        </row>
        <row r="37">
          <cell r="A37" t="str">
            <v>Renglón: 5, Código: 750150316.5, Descripción: ALMOHADILLA METALICA PARA SELLOS N°3  Presentación:  UNIDAD</v>
          </cell>
        </row>
        <row r="38">
          <cell r="F38">
            <v>700</v>
          </cell>
        </row>
        <row r="46">
          <cell r="A46" t="str">
            <v>Renglón: 6, Código: 750090073.22, Descripción: BIBLIORATO OFICIO CON LOMO DE PAPEL SIN BORDES METALICOS  Presentación:  UNIDAD</v>
          </cell>
        </row>
        <row r="47">
          <cell r="F47">
            <v>2600</v>
          </cell>
        </row>
        <row r="55">
          <cell r="A55" t="str">
            <v>Renglón: 7, Código: 750090073.17, Descripción: BIBLIORATO OFICIO PLASTICO  Presentación:  UNIDAD</v>
          </cell>
        </row>
        <row r="56">
          <cell r="F56">
            <v>2000</v>
          </cell>
        </row>
        <row r="65">
          <cell r="A65" t="str">
            <v>Renglón: 8, Código: 750090073.7, Descripción: BIBLIORATO TIPO OFICIO C/LOMO DE PAPEL C/BORDES METALICOS  Presentación:  UNIDAD</v>
          </cell>
        </row>
        <row r="66">
          <cell r="F66">
            <v>1500</v>
          </cell>
        </row>
        <row r="72">
          <cell r="A72" t="str">
            <v>Renglón: 9, Código: 750040035.2, Descripción: BOLIGRAFO AZUL TRAZO GRUESO FIRME CONTINUO 1RA.CALIDAD SIN ELEMENTOS A ROSCA EN EXTREMOS  Presentación:  UNIDAD</v>
          </cell>
        </row>
        <row r="73">
          <cell r="F73">
            <v>77000</v>
          </cell>
        </row>
        <row r="82">
          <cell r="A82" t="str">
            <v>Renglón: 10, Código: 750040035.5, Descripción: BOLIGRAFO NEGRO TRAZO GRUESO FIRME CONTINUO 1RA.CALIDAD SIN ELEMENTOS A ROSCA EN EXTREMOS  Presentación:  UNIDAD</v>
          </cell>
        </row>
        <row r="83">
          <cell r="F83">
            <v>27000</v>
          </cell>
        </row>
        <row r="91">
          <cell r="A91" t="str">
            <v>Renglón: 11, Código: 750040035.7, Descripción: BOLIGRAFO ROJO TRAZO GRUESO FIRME Y CONTINUO 1RA.CALIDAD SIN ELEMENTOS A ROSCA EN EXTREMOS  Presentación:  UNIDAD</v>
          </cell>
        </row>
        <row r="92">
          <cell r="F92">
            <v>7000</v>
          </cell>
        </row>
        <row r="100">
          <cell r="A100" t="str">
            <v>Renglón: 12, Código: 750040035.15, Descripción: BOLIGRAFO TRAZO 0,5 AZUL  Presentación:  UNIDAD</v>
          </cell>
        </row>
        <row r="101">
          <cell r="F101">
            <v>7000</v>
          </cell>
        </row>
        <row r="110">
          <cell r="A110" t="str">
            <v>Renglón: 13, Código: 750060056.23, Descripción: BROCHE 21/6  Presentación:  CAJA X 1000  Solicitado:  CAJA</v>
          </cell>
        </row>
        <row r="111">
          <cell r="F111">
            <v>12500</v>
          </cell>
        </row>
        <row r="119">
          <cell r="A119" t="str">
            <v>Renglón: 14, Código: 750060056.33, Descripción: BROCHES 10/50  Presentación:  CAJA X 1000  Solicitado:  CAJA</v>
          </cell>
        </row>
        <row r="120">
          <cell r="F120">
            <v>4500</v>
          </cell>
        </row>
        <row r="129">
          <cell r="A129" t="str">
            <v>Renglón: 15, Código: 750060052.8, Descripción: BROCHES DORADO N° 8 - 40 MM  Presentación:  CAJA X 100  Solicitado:  CAJA</v>
          </cell>
        </row>
        <row r="130">
          <cell r="F130">
            <v>1500</v>
          </cell>
        </row>
        <row r="137">
          <cell r="A137" t="str">
            <v>Renglón: 16, Código: 750090063.4, Descripción: CARPETA CARATULA OFICIO  Presentación:  UNIDAD</v>
          </cell>
        </row>
        <row r="138">
          <cell r="F138">
            <v>14000</v>
          </cell>
        </row>
        <row r="145">
          <cell r="A145" t="str">
            <v>Renglón: 17, Código: 750090075.7, Descripción: CARPETA CARTULINA A4 240 GR.  Presentación:  UNIDAD</v>
          </cell>
        </row>
        <row r="146">
          <cell r="F146">
            <v>15000</v>
          </cell>
        </row>
        <row r="153">
          <cell r="A153" t="str">
            <v>Renglón: 18, Código: 750090075.5, Descripción: CARPETA CARTULINA OFICIO 240 GR.  Presentación:  UNIDAD</v>
          </cell>
        </row>
        <row r="154">
          <cell r="F154">
            <v>7100</v>
          </cell>
        </row>
        <row r="161">
          <cell r="A161" t="str">
            <v>Renglón: 19, Código: 750090064.6, Descripción: CARPETA COLGANTE PLASTICA  Presentación:  UNIDAD</v>
          </cell>
        </row>
        <row r="162">
          <cell r="F162">
            <v>3000</v>
          </cell>
        </row>
        <row r="169">
          <cell r="A169" t="str">
            <v>Renglón: 20, Código: 750090066.1, Descripción: CARPETA FIBRA NEGRA OFICIO 2 GANCHOS  Presentación:  UNIDAD</v>
          </cell>
        </row>
        <row r="170">
          <cell r="F170">
            <v>1600</v>
          </cell>
        </row>
        <row r="177">
          <cell r="A177" t="str">
            <v>Renglón: 21, Código: 750090071.1, Descripción: CARPETA TRANSPARENTE TAMA#O A4  Presentación:  UNIDAD</v>
          </cell>
        </row>
        <row r="178">
          <cell r="F178">
            <v>8100</v>
          </cell>
        </row>
        <row r="186">
          <cell r="A186" t="str">
            <v>Renglón: 22, Código: 750140001.1, Descripción: CARTUCHERA TELA CON CIERRE, 7 X 22 CM  Presentación:  UNIDAD</v>
          </cell>
        </row>
        <row r="187">
          <cell r="F187">
            <v>300</v>
          </cell>
        </row>
        <row r="193">
          <cell r="A193" t="str">
            <v>Renglón: 23, Código: 750100054.18, Descripción: CARTULINA COLOR 46 X 35,5 CM.  Presentación:  X UNIDAD  Solicitado:  UNIDAD</v>
          </cell>
        </row>
        <row r="194">
          <cell r="F194">
            <v>9000</v>
          </cell>
        </row>
        <row r="200">
          <cell r="A200" t="str">
            <v>Renglón: 24, Código: 750100054.4, Descripción: CARTULINA COLOR AMARILLO  Presentación:  X PLIEGO  Solicitado:  PLIEGO</v>
          </cell>
        </row>
        <row r="201">
          <cell r="F201">
            <v>2500</v>
          </cell>
        </row>
        <row r="209">
          <cell r="A209" t="str">
            <v>Renglón: 25, Código: 750100054.3, Descripción: CARTULINA COLOR CELESTE CLARO  Presentacion:  X PLIEGO  Solicitado:  PLIEGO</v>
          </cell>
        </row>
        <row r="210">
          <cell r="F210">
            <v>11300</v>
          </cell>
        </row>
        <row r="217">
          <cell r="A217" t="str">
            <v>Renglón: 26, Código: 750100054.31, Descripción: CARTULINA DE 170 GRS. DE 56 X 76 CM. MEDIDAS DE LONGITUD, COLORES VARIOS  Presentación:  PAQ. X 250 H</v>
          </cell>
        </row>
        <row r="218">
          <cell r="F218">
            <v>200</v>
          </cell>
        </row>
        <row r="222">
          <cell r="A222" t="str">
            <v>Renglón: 27, Código: 750150336.10, Descripción: CINTA ADHESIVA TRANSPARENTE 48 X 50  Presentacion:  X ROLLO  Solicitado:  ROLLO</v>
          </cell>
        </row>
        <row r="223">
          <cell r="F223">
            <v>13000</v>
          </cell>
        </row>
        <row r="236">
          <cell r="A236" t="str">
            <v>Renglón: 28, Código: 750150336.18, Descripción: CINTA DE ENMASCARAR 18 MM.  Presentación:  ROLLO 50 M.  Solicitado:  ROLLO</v>
          </cell>
        </row>
        <row r="237">
          <cell r="F237">
            <v>3300</v>
          </cell>
        </row>
        <row r="247">
          <cell r="A247" t="str">
            <v>Renglón: 29, Código: 750150336.15, Descripción: CINTA DE ENMASCARAR 24 MM  Presentacion:  ROLLO X 50 M  Solicitado:  ROLLO</v>
          </cell>
        </row>
        <row r="248">
          <cell r="F248">
            <v>4700</v>
          </cell>
        </row>
        <row r="259">
          <cell r="A259" t="str">
            <v>Renglón: 30, Código: 750150318.5, Descripción: CORRECTOR CINTA BLANCO  Presentacion:  X UNIDAD  Solicitado:  UNIDAD</v>
          </cell>
        </row>
        <row r="260">
          <cell r="F260">
            <v>1800</v>
          </cell>
        </row>
        <row r="268">
          <cell r="A268" t="str">
            <v>Renglón: 31, Código: 750080035.5, Descripción: CUADERNO ESPIRAL 16 X 21 CM. 84 HOJAS CUADRICULADO  Presentación:  UNIDAD</v>
          </cell>
        </row>
        <row r="269">
          <cell r="F269">
            <v>1900</v>
          </cell>
        </row>
        <row r="277">
          <cell r="A277" t="str">
            <v>Renglón: 32, Código: 750080035.8, Descripción: CUADERNO ESPIRAL A4 TAPA PLASTICA 120 HOJAS  Presentación:  UNIDAD</v>
          </cell>
        </row>
        <row r="278">
          <cell r="F278">
            <v>1300</v>
          </cell>
        </row>
        <row r="287">
          <cell r="A287" t="str">
            <v>Renglón: 33, Código: 750080038.3, Descripción: CUADERNO OFICIO ESPIRAL 84 HOJAS CUADRO  Presentación:  UNIDAD</v>
          </cell>
        </row>
        <row r="288">
          <cell r="F288">
            <v>2800</v>
          </cell>
        </row>
        <row r="297">
          <cell r="A297" t="str">
            <v>Renglón: 34, Código: 750080040.12, Descripción: CUADERNO TAPA DURA 98 HOJAS CUADROS  Presentación:  UNIDAD</v>
          </cell>
        </row>
        <row r="298">
          <cell r="F298">
            <v>1200</v>
          </cell>
        </row>
        <row r="307">
          <cell r="A307" t="str">
            <v>Renglón: 35, Código: 750080040.10, Descripción: CUADERNO TAPA DURA A4 RAYA 120 HOJAS  Presentación:  UNIDAD</v>
          </cell>
        </row>
        <row r="308">
          <cell r="F308">
            <v>500</v>
          </cell>
        </row>
        <row r="316">
          <cell r="A316" t="str">
            <v>Renglón: 36, Código: 750080040.9, Descripción: CUADERNO TAPA DURA CHICO CUADRO 84 HOJAS  Presentación:  UNIDAD</v>
          </cell>
        </row>
        <row r="317">
          <cell r="F317">
            <v>2000</v>
          </cell>
        </row>
        <row r="325">
          <cell r="A325" t="str">
            <v>Renglón: 37, Código: 750150339.1, Descripción: ETIQUETA AUTOADHESIVAS  Presentación:  UNIDAD</v>
          </cell>
        </row>
        <row r="326">
          <cell r="F326">
            <v>40000</v>
          </cell>
        </row>
        <row r="332">
          <cell r="A332" t="str">
            <v>Renglón: 38, Código: 750150339.2, Descripción: ETIQUETAS AUTOADHESIVAS  Presentacion:  X PLANCHA  Solicitado:  PLANCHA</v>
          </cell>
        </row>
        <row r="333">
          <cell r="F333">
            <v>62000</v>
          </cell>
        </row>
        <row r="341">
          <cell r="A341" t="str">
            <v>Renglón: 39, Código: 750140064.5, Descripción: FOLIO OFICIO DE PLASTICO TIPO CRISTAL  Presentacion:  CAJA X 100  Solicitado:  CAJA</v>
          </cell>
        </row>
        <row r="342">
          <cell r="F342">
            <v>600</v>
          </cell>
        </row>
        <row r="350">
          <cell r="A350" t="str">
            <v>Renglón: 40, Código: 750140064.2, Descripción: FOLIO PLASTICO A4  Presentación:  UNIDAD</v>
          </cell>
        </row>
        <row r="351">
          <cell r="F351">
            <v>10300</v>
          </cell>
        </row>
        <row r="359">
          <cell r="A359" t="str">
            <v>Renglón: 41, Código: 750140064.4, Descripción: FOLIO PLASTICO OFICIO  Presentación:  UNIDAD</v>
          </cell>
        </row>
        <row r="360">
          <cell r="F360">
            <v>17500</v>
          </cell>
        </row>
        <row r="367">
          <cell r="A367" t="str">
            <v>Renglón: 42, Código: 750160004.2, Descripción: FORMULARIO CONTINUO 12 X 25 X 1 PAPEL BLANCO 70 GRS.  Presentación:  RESMA X 1000  Solicitado:  RESMA</v>
          </cell>
        </row>
        <row r="368">
          <cell r="F368">
            <v>600</v>
          </cell>
        </row>
        <row r="375">
          <cell r="A375" t="str">
            <v>Renglón: 43, Código: 750150341.4, Descripción: HILO DE ALGODON  Presentación:  BOBINA 500 GR  Solicitado:  BOBINA</v>
          </cell>
        </row>
        <row r="376">
          <cell r="F376">
            <v>600</v>
          </cell>
        </row>
        <row r="382">
          <cell r="A382" t="str">
            <v>Renglón: 44, Código: 750050038.4, Descripción: LAPIZ COLOR LARGO  Presentación:  CAJA X 12  Solicitado:  CAJA</v>
          </cell>
        </row>
        <row r="383">
          <cell r="F383">
            <v>1000</v>
          </cell>
        </row>
        <row r="391">
          <cell r="A391" t="str">
            <v>Renglón: 45, Código: 750050039.1, Descripción: LAPIZ CORRECTOR PUNTA METALICA SECADO RAPIDO  Presentación:  UNIDAD</v>
          </cell>
        </row>
        <row r="392">
          <cell r="F392">
            <v>8000</v>
          </cell>
        </row>
        <row r="401">
          <cell r="A401" t="str">
            <v>Renglón: 46, Código: 750050035.5, Descripción: LAPIZ GRAFITO N° 2 HB  Presentacion:  UNIDAD</v>
          </cell>
        </row>
        <row r="402">
          <cell r="F402">
            <v>9500</v>
          </cell>
        </row>
        <row r="411">
          <cell r="A411" t="str">
            <v>Renglón: 47, Código: 750040009.1, Descripción: MARCADOR NEGRO PARA PIZARRA ACRILICA BUENA CAPACIDAD DE CARGA  Presentación:  UNIDAD</v>
          </cell>
        </row>
        <row r="412">
          <cell r="F412">
            <v>3000</v>
          </cell>
        </row>
        <row r="420">
          <cell r="A420" t="str">
            <v>Renglón: 48, Código: 750040009.6, Descripción: MARCADOR PARA PIZARRA ACRILICA VARIOS COLORES  Presentación:  UNIDAD</v>
          </cell>
        </row>
        <row r="421">
          <cell r="F421">
            <v>4000</v>
          </cell>
        </row>
        <row r="429">
          <cell r="A429" t="str">
            <v>Renglón: 49, Código: 750040033.3, Descripción: MARCADOR PERMANENTE DE PUNTA REDONDA, TRAZO GRUESO  Presentación:  UNIDAD</v>
          </cell>
        </row>
        <row r="430">
          <cell r="F430">
            <v>6500</v>
          </cell>
        </row>
        <row r="438">
          <cell r="A438" t="str">
            <v>Renglón: 50, Código: 750040040.7, Descripción: MARCADOR RESALTADOR AMARILLO  Presentacion:  UNIDAD</v>
          </cell>
        </row>
        <row r="439">
          <cell r="F439">
            <v>5600</v>
          </cell>
        </row>
        <row r="447">
          <cell r="A447" t="str">
            <v>Renglón: 51, Código: 750040040.2, Descripción: MARCADOR RESALTADOR FLUOR PUNTA CHANFLEADA BUENA CAPACIDAD DE CARGA  Presentacion:  UNIDAD</v>
          </cell>
        </row>
        <row r="448">
          <cell r="F448">
            <v>9800</v>
          </cell>
        </row>
        <row r="457">
          <cell r="A457" t="str">
            <v>Renglón: 52, Código: 750150102.14, Descripción: NOTAS AUTOADHESIVAS 76 X 76 MM  Presentacion:  BLOCK X 100 U  Solicitado:  BLOCK</v>
          </cell>
        </row>
        <row r="458">
          <cell r="F458">
            <v>3500</v>
          </cell>
        </row>
        <row r="466">
          <cell r="A466" t="str">
            <v>Renglón: 53, Código: 750010219.8, Descripción: PAPEL A4 75 GR.  Presentación:  RESMA</v>
          </cell>
        </row>
        <row r="467">
          <cell r="F467">
            <v>28000</v>
          </cell>
        </row>
        <row r="474">
          <cell r="A474" t="str">
            <v>Renglón: 54, Código: 750010219.5, Descripción: PAPEL A4 80 GR.  Presentación:  RESMA</v>
          </cell>
        </row>
        <row r="475">
          <cell r="F475">
            <v>23100</v>
          </cell>
        </row>
        <row r="482">
          <cell r="A482" t="str">
            <v>Renglón: 55, Código: 750010196.1, Descripción: PAPEL KRAFF EN BOBINA  Presentacion:  X KG  Solicitado:  KG</v>
          </cell>
        </row>
        <row r="483">
          <cell r="F483">
            <v>300</v>
          </cell>
        </row>
        <row r="489">
          <cell r="A489" t="str">
            <v>Renglón: 56, Código: 750010001.21, Descripción: PAPEL OBRA 70 GR. A4 21 X 29,7 MULTIFUNCION 1RA.CALIDAD  Presentación:  RESMA X 500  Solicitado:  RESMA</v>
          </cell>
        </row>
        <row r="490">
          <cell r="F490">
            <v>2900</v>
          </cell>
        </row>
        <row r="495">
          <cell r="A495" t="str">
            <v>Renglón: 57, Código: 750010001.26, Descripción: PAPEL OBRA 80 GR.OFICIO LEGAL 21,59 X 35,56 MULTIFUNCION 1RA.CALIDAD  Presentación:  RESMA X 500  Solicitado:  RESMA</v>
          </cell>
        </row>
        <row r="496">
          <cell r="F496">
            <v>4600</v>
          </cell>
        </row>
        <row r="502">
          <cell r="A502" t="str">
            <v>Renglón: 58, Código: 750010215.5, Descripción: PAPEL OFICIO LEGAL 75 GR. MULTIFUNCION  Presentación:  RESMA</v>
          </cell>
        </row>
        <row r="503">
          <cell r="F503">
            <v>32500</v>
          </cell>
        </row>
        <row r="509">
          <cell r="A509" t="str">
            <v>Renglón: 59, Código: 750150346.1, Descripción: PERFORADORA METALICA BASE DE MADERA  Presentación:  UNIDAD</v>
          </cell>
        </row>
        <row r="510">
          <cell r="F510">
            <v>400</v>
          </cell>
        </row>
        <row r="517">
          <cell r="A517" t="str">
            <v>Renglón: 62, Código: 750150350.3, Descripción: REGLA ACRILICA 30 CM  Presentación:  UNIDAD</v>
          </cell>
        </row>
        <row r="518">
          <cell r="F518">
            <v>2500</v>
          </cell>
        </row>
        <row r="527">
          <cell r="A527" t="str">
            <v>Renglón: 63, Código: 750150322.27, Descripción: ROLLO DE PAPEL  QUIMICO X DUPLICADO 76 X 30 MTS  Presentacion:  UNIDAD</v>
          </cell>
        </row>
        <row r="528">
          <cell r="F528">
            <v>7800</v>
          </cell>
        </row>
        <row r="535">
          <cell r="A535" t="str">
            <v>Renglón: 64, Código: 750020048.17, Descripción: SOBRE MANILA 19 X 25 APROX.  Presentación:  UNIDAD</v>
          </cell>
        </row>
        <row r="536">
          <cell r="F536">
            <v>20200</v>
          </cell>
        </row>
        <row r="545">
          <cell r="A545" t="str">
            <v>Renglón: 65, Código: 750020048.7, Descripción: SOBRE MANILA 25 X 35 CM APROX.  Presentación:  UNIDAD</v>
          </cell>
        </row>
        <row r="546">
          <cell r="F546">
            <v>30000</v>
          </cell>
        </row>
        <row r="555">
          <cell r="A555" t="str">
            <v>Renglón: 66, Código: 750010144.7, Descripción: SOBRE PAPEL MADERA 40 X 30 CM  Presentación:  PAQUETE 50 U  Solicitado:  PAQUETE</v>
          </cell>
        </row>
        <row r="556">
          <cell r="F556">
            <v>600</v>
          </cell>
        </row>
        <row r="564">
          <cell r="A564" t="str">
            <v>Renglón: 67, Código: 750010144.1, Descripción: SOBRE PAPEL MADERA A4  Presentación:  UNIDAD</v>
          </cell>
        </row>
        <row r="565">
          <cell r="F565">
            <v>7500</v>
          </cell>
        </row>
        <row r="573">
          <cell r="A573" t="str">
            <v>Renglón: 68, Código: 750150355.4, Descripción: TIJERA HOJA METALICA 20 CM HOJA  Presentación:  UNIDAD</v>
          </cell>
        </row>
        <row r="574">
          <cell r="F574">
            <v>1500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redlibrera.com/p/carpeta-osi%252dpel-cartulina-caratula-oficio-240-grs.-verde-x-100-unid.-cod.-507" TargetMode="External"/><Relationship Id="rId21" Type="http://schemas.openxmlformats.org/officeDocument/2006/relationships/hyperlink" Target="https://www.copiart.com.ar/producto-detalle.php?id=1526792192" TargetMode="External"/><Relationship Id="rId34" Type="http://schemas.openxmlformats.org/officeDocument/2006/relationships/hyperlink" Target="https://www.libreriaofimas.com.ar/productos/cuaderno-universitario-asamblea-tapa-dura-c-espiral-linea-oficina/" TargetMode="External"/><Relationship Id="rId42" Type="http://schemas.openxmlformats.org/officeDocument/2006/relationships/hyperlink" Target="https://www.conexioncom.com.ar/notas-adhesivas/1270-notas-autoadhesivas-deli-stick-up-76-x-76-mm-x-100-u-amarillas-a00352-6921734942630.html" TargetMode="External"/><Relationship Id="rId47" Type="http://schemas.openxmlformats.org/officeDocument/2006/relationships/hyperlink" Target="http://espapel.com.ar/producto/reglas-acrilicas-30-cm-glee/" TargetMode="External"/><Relationship Id="rId50" Type="http://schemas.openxmlformats.org/officeDocument/2006/relationships/hyperlink" Target="https://lacasademamaweb.com/producto/cuaderno-rivadavia-tapa-dura-16-x-21-sin-forrar-cuadriculado-98-hojas/" TargetMode="External"/><Relationship Id="rId55" Type="http://schemas.openxmlformats.org/officeDocument/2006/relationships/hyperlink" Target="https://sifer.com.ar/product/abrochadora-grap-21-6-pintada/" TargetMode="External"/><Relationship Id="rId63" Type="http://schemas.openxmlformats.org/officeDocument/2006/relationships/hyperlink" Target="https://www.libreriamaya.com.ar/LM-4901-Carpeta-colgante-nepaco-azul-marino" TargetMode="External"/><Relationship Id="rId68" Type="http://schemas.openxmlformats.org/officeDocument/2006/relationships/hyperlink" Target="https://www.librerialerma.com.ar/productos/cinta-de-papel-auca/" TargetMode="External"/><Relationship Id="rId76" Type="http://schemas.openxmlformats.org/officeDocument/2006/relationships/hyperlink" Target="https://www.ledesmapapel.com.ar/productos/resmas-autor-oficio-75g-c-101087/?variant=55355137" TargetMode="External"/><Relationship Id="rId84" Type="http://schemas.openxmlformats.org/officeDocument/2006/relationships/hyperlink" Target="https://articulo.mercadolibre.com.ar/MLA-792570697-carpeta-colgante-plastica-oficio-color-the-pel-_JM" TargetMode="External"/><Relationship Id="rId89" Type="http://schemas.openxmlformats.org/officeDocument/2006/relationships/hyperlink" Target="https://www.libreriadema.com.ar/productos/boligrafo-filgo/" TargetMode="External"/><Relationship Id="rId97" Type="http://schemas.openxmlformats.org/officeDocument/2006/relationships/hyperlink" Target="https://www.paitis.ar/ps/boligrafos/1871-boligrafo-filgo-ball-05-azul.html" TargetMode="External"/><Relationship Id="rId7" Type="http://schemas.openxmlformats.org/officeDocument/2006/relationships/hyperlink" Target="https://papeleriaentrerios.com/producto/carpeta-cartulina-a4-240-grs--1023212" TargetMode="External"/><Relationship Id="rId71" Type="http://schemas.openxmlformats.org/officeDocument/2006/relationships/hyperlink" Target="https://articulo.mercadolibre.com.ar/MLA-876603293-biblioratos-a4-avios-de-pvc-de-colores-lomo-angosto-_JM?searchVariation=63286785868" TargetMode="External"/><Relationship Id="rId92" Type="http://schemas.openxmlformats.org/officeDocument/2006/relationships/hyperlink" Target="https://ofishop.com/libreria/cinta-de-enmascarar-stiko-24mm-x-50mts--2164" TargetMode="External"/><Relationship Id="rId2" Type="http://schemas.openxmlformats.org/officeDocument/2006/relationships/hyperlink" Target="https://papeleriaentrerios.com/producto/abrochadora-grap-pinza-10-50-1018319" TargetMode="External"/><Relationship Id="rId16" Type="http://schemas.openxmlformats.org/officeDocument/2006/relationships/hyperlink" Target="https://sifer.com.ar/product/resma-papel-autor-a4-80gr-500hj/" TargetMode="External"/><Relationship Id="rId29" Type="http://schemas.openxmlformats.org/officeDocument/2006/relationships/hyperlink" Target="https://articulo.mercadolibre.com.ar/MLA-866926812-cinta-de-embalar-color-48mm-x-50m-9-rollos-rapifix-_JM?matt_tool=27861415&amp;matt_word=&amp;matt_source=google&amp;matt_campaign_id=11617319756&amp;matt_ad_group_id=113657536952&amp;matt_match_type=&amp;matt_network=g&amp;matt_device=c&amp;matt_creative=479788986892&amp;matt_keyword=&amp;matt_ad_position=&amp;matt_ad_type=pla&amp;matt_merchant_id=393866104&amp;matt_product_id=MLA866926812&amp;matt_product_partition_id=420985601641&amp;matt_target_id=pla-420985601641&amp;gclid=EAIaIQobChMIz5jPiae18AIVjICRCh1iQQEpEAQYASABEgJfIvD_BwE" TargetMode="External"/><Relationship Id="rId11" Type="http://schemas.openxmlformats.org/officeDocument/2006/relationships/hyperlink" Target="https://papeleriaentrerios.com/producto/cartulina-colores-48x60-1028875" TargetMode="External"/><Relationship Id="rId24" Type="http://schemas.openxmlformats.org/officeDocument/2006/relationships/hyperlink" Target="https://poligarsrl.com.ar/poligar_shop/broches/11260-broches-grap-1050-x-1000----------------------.html" TargetMode="External"/><Relationship Id="rId32" Type="http://schemas.openxmlformats.org/officeDocument/2006/relationships/hyperlink" Target="https://articulo.mercadolibre.com.ar/MLA-909840832-cuaderno-universitario-avon-america-a4-84h-ray-cuad-x10-_JM?searchVariation=77225604661" TargetMode="External"/><Relationship Id="rId37" Type="http://schemas.openxmlformats.org/officeDocument/2006/relationships/hyperlink" Target="https://articulo.mercadolibre.com.ar/MLA-654250356-formulario-continuo-12x25-x-1000-hs-70-grs-ledesma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15447282&amp;matt_product_id=MLA654250356&amp;matt_product_partition_id=893597949783&amp;matt_target_id=pla-893597949783&amp;gclid=EAIaIQobChMInv_fu46_8AIVhAmRCh121gWhEAQYBCABEgIJq_D_BwE" TargetMode="External"/><Relationship Id="rId40" Type="http://schemas.openxmlformats.org/officeDocument/2006/relationships/hyperlink" Target="https://articulo.mercadolibre.com.ar/MLA-886653754-marcador-filgo-permanente-061-punta-redonda-x12-unidade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02928824&amp;matt_product_id=MLA886653754&amp;matt_product_partition_id=893597949783&amp;matt_target_id=pla-893597949783&amp;gclid=EAIaIQobChMI4eu4p6K_8AIVg7zICh2CUAirEAQYAiABEgIe6PD_BwE" TargetMode="External"/><Relationship Id="rId45" Type="http://schemas.openxmlformats.org/officeDocument/2006/relationships/hyperlink" Target="https://www.ledesmapapel.com.ar/productos/resmas-autor-oficio-80g-c-101093/?variant=55355073" TargetMode="External"/><Relationship Id="rId53" Type="http://schemas.openxmlformats.org/officeDocument/2006/relationships/hyperlink" Target="http://www.todoutiles.com.ar/abrochadoras-pinza-abrochadoras-pinza-abrochadoras-pinza-abrochadora-pinza-kangaro-10-50-cromada--det--172.P10" TargetMode="External"/><Relationship Id="rId58" Type="http://schemas.openxmlformats.org/officeDocument/2006/relationships/hyperlink" Target="https://www.libreriacopiartemoron.com.ar/productos/bibliorato-oficio-forrado-avios/" TargetMode="External"/><Relationship Id="rId66" Type="http://schemas.openxmlformats.org/officeDocument/2006/relationships/hyperlink" Target="https://www.libreriamaya.com.ar/LM-8253-Cartulina-Luma-amarillo" TargetMode="External"/><Relationship Id="rId74" Type="http://schemas.openxmlformats.org/officeDocument/2006/relationships/hyperlink" Target="https://universodevariedades.com.ar/producto/cuadernos-tapa-flexible-con-espiral-16-x-21-cm-potosi-cuadriculado-84hjs/" TargetMode="External"/><Relationship Id="rId79" Type="http://schemas.openxmlformats.org/officeDocument/2006/relationships/hyperlink" Target="https://www.libreriavmasb.com.ar/productos/adhesivo-vinilico-maxxum-x250grs/" TargetMode="External"/><Relationship Id="rId87" Type="http://schemas.openxmlformats.org/officeDocument/2006/relationships/hyperlink" Target="https://www.selplast.com.ar/productos/boligrafo-filgo-stick-026-fast-1-0-mm-pta-med-azul-c-18365/" TargetMode="External"/><Relationship Id="rId102" Type="http://schemas.openxmlformats.org/officeDocument/2006/relationships/printerSettings" Target="../printerSettings/printerSettings1.bin"/><Relationship Id="rId5" Type="http://schemas.openxmlformats.org/officeDocument/2006/relationships/hyperlink" Target="https://www.libreriaconstitucion.com/product-page/broche-mariposa-sifap-nro-8-x-100-u" TargetMode="External"/><Relationship Id="rId61" Type="http://schemas.openxmlformats.org/officeDocument/2006/relationships/hyperlink" Target="https://unipack.com.ar/producto/broche-mariposa-dorado-n8-40mm-5616/" TargetMode="External"/><Relationship Id="rId82" Type="http://schemas.openxmlformats.org/officeDocument/2006/relationships/hyperlink" Target="https://www.libreriaofimas.com.ar/productos/carpeta-caratula-cartulina/" TargetMode="External"/><Relationship Id="rId90" Type="http://schemas.openxmlformats.org/officeDocument/2006/relationships/hyperlink" Target="https://www.libreriaconstitucion.com/product-page/boligrafo-pizzini-1-mm" TargetMode="External"/><Relationship Id="rId95" Type="http://schemas.openxmlformats.org/officeDocument/2006/relationships/hyperlink" Target="https://www.grupotam.com.ar/Articulos/Index/10002384-BIC-150-100-BOLIGRAFO--BIC--TRAZO-GRUESO-NEGRO" TargetMode="External"/><Relationship Id="rId19" Type="http://schemas.openxmlformats.org/officeDocument/2006/relationships/hyperlink" Target="https://www.elnuevopalacio.com.ar/producto/adhesivo-vinilico-maxxum-x-250-gr/" TargetMode="External"/><Relationship Id="rId14" Type="http://schemas.openxmlformats.org/officeDocument/2006/relationships/hyperlink" Target="https://sifer.com.ar/product/resma-papel-autor-a4-75gr-500hj/" TargetMode="External"/><Relationship Id="rId22" Type="http://schemas.openxmlformats.org/officeDocument/2006/relationships/hyperlink" Target="https://www.interlibrelibreria.com/productos/broche-21-26-x1000/" TargetMode="External"/><Relationship Id="rId27" Type="http://schemas.openxmlformats.org/officeDocument/2006/relationships/hyperlink" Target="https://articulo.mercadolibre.com.ar/MLA-839683035-12-cartuchera-tipo-sobre-1-cierre-escolar-economica-colores-_JM?searchVariation=50842735829" TargetMode="External"/><Relationship Id="rId30" Type="http://schemas.openxmlformats.org/officeDocument/2006/relationships/hyperlink" Target="https://articulo.mercadolibre.com.ar/MLA-911139782-cuadernos-espiral-16x21-x-84-hojas-rayado-o-cuadriculado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17390507&amp;matt_product_id=MLA911139782&amp;matt_product_partition_id=893597949783&amp;matt_target_id=pla-893597949783&amp;gclid=EAIaIQobChMIksiuku638AIVAY6zCh2LewZjEAQYASABEgI1jPD_BwE" TargetMode="External"/><Relationship Id="rId35" Type="http://schemas.openxmlformats.org/officeDocument/2006/relationships/hyperlink" Target="https://www.papeleratroquelcor.com.ar/folio-oficio-cristal-x-100-unidades--det--921-009" TargetMode="External"/><Relationship Id="rId43" Type="http://schemas.openxmlformats.org/officeDocument/2006/relationships/hyperlink" Target="https://www.ledesmapapel.com.ar/productos/resmas-autor-a4-75g-c-101078-101101/?variant=55355210" TargetMode="External"/><Relationship Id="rId48" Type="http://schemas.openxmlformats.org/officeDocument/2006/relationships/hyperlink" Target="https://articulo.mercadolibre.com.ar/MLA-750036755-3-rollos-papel-husares-duplicado-quimico-0262-obra-76mm-x30m-_JM?matt_tool=28960764&amp;matt_word=&amp;matt_source=google&amp;matt_campaign_id=11617319696&amp;matt_ad_group_id=108457960970&amp;matt_match_type=&amp;matt_network=g&amp;matt_device=c&amp;matt_creative=479788905259&amp;matt_keyword=&amp;matt_ad_position=&amp;matt_ad_type=pla&amp;matt_merchant_id=121126035&amp;matt_product_id=MLA750036755&amp;matt_product_partition_id=300169103711&amp;matt_target_id=aud-415044759576:pla-300169103711&amp;gclid=CjwKCAjwoZWHBhBgEiwAiMN66dKmimc-oNGIIfrHVNNBjBRnGvYQ_xQ3D4zbSM2wG1J1NqQlKFYakxoCVAcQAvD_BwE" TargetMode="External"/><Relationship Id="rId56" Type="http://schemas.openxmlformats.org/officeDocument/2006/relationships/hyperlink" Target="https://papeleriaentrerios.com/producto/abrochadora-grap-pinza-21-6-1018320" TargetMode="External"/><Relationship Id="rId64" Type="http://schemas.openxmlformats.org/officeDocument/2006/relationships/hyperlink" Target="https://www.planetoffice.com.ar/productDetail/00001380" TargetMode="External"/><Relationship Id="rId69" Type="http://schemas.openxmlformats.org/officeDocument/2006/relationships/hyperlink" Target="https://www.alot.com.ar/ciaxxp18-cinta-adhesiva-de-papel-auca-18-mm-x-50-mts-/p?idsku=1663&amp;gclid=EAIaIQobChMIzfiKrYXe8gIVTIGRCh0MiAMqEAYYAyABEgIO8vD_BwE" TargetMode="External"/><Relationship Id="rId77" Type="http://schemas.openxmlformats.org/officeDocument/2006/relationships/hyperlink" Target="https://www.libreriaofistore.com.ar/productos/regla-acrilico-verde-pizzini-30-cm-3406/" TargetMode="External"/><Relationship Id="rId100" Type="http://schemas.openxmlformats.org/officeDocument/2006/relationships/hyperlink" Target="https://papeleriaentrerios.com/producto/lapiz-grafito-triangular-hb-blister-x-3-paper-mate--1028938" TargetMode="External"/><Relationship Id="rId8" Type="http://schemas.openxmlformats.org/officeDocument/2006/relationships/hyperlink" Target="https://papeleriaentrerios.com/producto/carpeta-cartulina-oficio-rosa-51214633" TargetMode="External"/><Relationship Id="rId51" Type="http://schemas.openxmlformats.org/officeDocument/2006/relationships/hyperlink" Target="https://www.planetoffice.com.ar/productDetail/00004622" TargetMode="External"/><Relationship Id="rId72" Type="http://schemas.openxmlformats.org/officeDocument/2006/relationships/hyperlink" Target="https://libreriasanpablo.com.ar/producto/10273/broche-abrochgrap-10-50-x-1000-art559" TargetMode="External"/><Relationship Id="rId80" Type="http://schemas.openxmlformats.org/officeDocument/2006/relationships/hyperlink" Target="https://libreriaflash.com.ar/producto/bibliorato-avios-plastico-oficio-v-colores/" TargetMode="External"/><Relationship Id="rId85" Type="http://schemas.openxmlformats.org/officeDocument/2006/relationships/hyperlink" Target="https://papeleriaentrerios.com/producto/agenda-2022-15x21anillada-ry-premium-black--51218716" TargetMode="External"/><Relationship Id="rId93" Type="http://schemas.openxmlformats.org/officeDocument/2006/relationships/hyperlink" Target="https://www.selplast.com.ar/productos/marcador-filgo-pizarra-068-pta-red-negro-c-30698/" TargetMode="External"/><Relationship Id="rId98" Type="http://schemas.openxmlformats.org/officeDocument/2006/relationships/hyperlink" Target="https://www.libreriamaya.com.ar/LM-8253-Cartulina-Luma-amarillo" TargetMode="External"/><Relationship Id="rId3" Type="http://schemas.openxmlformats.org/officeDocument/2006/relationships/hyperlink" Target="https://papeleriaentrerios.com/producto/bibliorato-oficio-pvc-ancho-negro-1016890" TargetMode="External"/><Relationship Id="rId12" Type="http://schemas.openxmlformats.org/officeDocument/2006/relationships/hyperlink" Target="https://articulo.mercadolibre.com.ar/MLA-899653432-cuaderno-espiral-tapa-dura-a4-economico-120-hojas-asamblea-_JM?searchVariation=69700385643" TargetMode="External"/><Relationship Id="rId17" Type="http://schemas.openxmlformats.org/officeDocument/2006/relationships/hyperlink" Target="https://www.libreriamaya.com.ar/LM-7579-Resma-Autor-oficio-80g" TargetMode="External"/><Relationship Id="rId25" Type="http://schemas.openxmlformats.org/officeDocument/2006/relationships/hyperlink" Target="http://espapel.com.ar/producto/broches-grap-10-50-x-1000/" TargetMode="External"/><Relationship Id="rId33" Type="http://schemas.openxmlformats.org/officeDocument/2006/relationships/hyperlink" Target="http://libreriamaya.com.ar/LM-8098-Cuaderno-Asamblea-16-x-21-cm-x-120-hojas-rayadas" TargetMode="External"/><Relationship Id="rId38" Type="http://schemas.openxmlformats.org/officeDocument/2006/relationships/hyperlink" Target="https://articulo.mercadolibre.com.ar/MLA-867366711-hilo-de-algodon-fino-color-bobina-500-gr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88220772&amp;matt_product_id=MLA867366711&amp;matt_product_partition_id=893597949783&amp;matt_target_id=pla-893597949783&amp;gclid=EAIaIQobChMI3_OCsI-_8AIVC7bICh1mIwitEAYYBiABEgLGQ_D_BwE" TargetMode="External"/><Relationship Id="rId46" Type="http://schemas.openxmlformats.org/officeDocument/2006/relationships/hyperlink" Target="https://www.cartuchosyalgomas.com/detalle-46331-Resma-Ledesma-Autor-Oficio-75-grs.-500-hojas.htm" TargetMode="External"/><Relationship Id="rId59" Type="http://schemas.openxmlformats.org/officeDocument/2006/relationships/hyperlink" Target="http://www.todoutiles.com.ar/boligrafos-boligrafos-boligrafo-filgo-0-7mm-stick-rojo--det--152.SKFR" TargetMode="External"/><Relationship Id="rId67" Type="http://schemas.openxmlformats.org/officeDocument/2006/relationships/hyperlink" Target="https://fscontenidos.mercadoshops.com.ar/MLA-676462524-cinta-de-papel-enmascarar-azul-rapifix-48mm-x-50m-pack-x-6-u-_JM" TargetMode="External"/><Relationship Id="rId20" Type="http://schemas.openxmlformats.org/officeDocument/2006/relationships/hyperlink" Target="https://unipack.com.ar/producto/almohadilla-para-sello-sta-n3-14x10-7679/" TargetMode="External"/><Relationship Id="rId41" Type="http://schemas.openxmlformats.org/officeDocument/2006/relationships/hyperlink" Target="https://www.libreriaguido.com.ar/productos/stick-n-21007-76x76mm-amarillo-x100/" TargetMode="External"/><Relationship Id="rId54" Type="http://schemas.openxmlformats.org/officeDocument/2006/relationships/hyperlink" Target="https://www.redlibrera.com/p/abrochadora-kartec-pinza-50-pintada-cod.-2" TargetMode="External"/><Relationship Id="rId62" Type="http://schemas.openxmlformats.org/officeDocument/2006/relationships/hyperlink" Target="https://unipack.com.ar/producto/carpeta-osipel-a4-presentacion-240g-3520/" TargetMode="External"/><Relationship Id="rId70" Type="http://schemas.openxmlformats.org/officeDocument/2006/relationships/hyperlink" Target="https://www.ramospapeleria.com.ar/producto/cinta-para-enmascarar-stiko-24x50/87506" TargetMode="External"/><Relationship Id="rId75" Type="http://schemas.openxmlformats.org/officeDocument/2006/relationships/hyperlink" Target="https://sifer.com.ar/product/folio-simball-of-ref-cristal-x100/" TargetMode="External"/><Relationship Id="rId83" Type="http://schemas.openxmlformats.org/officeDocument/2006/relationships/hyperlink" Target="http://www.casaberrini.com.ar/producto/carpeta-presentacion-congreso-a4-cartulina-240g" TargetMode="External"/><Relationship Id="rId88" Type="http://schemas.openxmlformats.org/officeDocument/2006/relationships/hyperlink" Target="https://www.officeland.com.ar/productos/boligrafo-bic-round-stic-x-unidad/" TargetMode="External"/><Relationship Id="rId91" Type="http://schemas.openxmlformats.org/officeDocument/2006/relationships/hyperlink" Target="https://www.somosnexo.com.ar/product-congreso-carpeta-cartulina-oficio-rosa-2008011600493433.h" TargetMode="External"/><Relationship Id="rId96" Type="http://schemas.openxmlformats.org/officeDocument/2006/relationships/hyperlink" Target="https://papeleriaentrerios.com/producto/boligrafo-bic-trazo-grueso-1016785" TargetMode="External"/><Relationship Id="rId1" Type="http://schemas.openxmlformats.org/officeDocument/2006/relationships/hyperlink" Target="https://papeleriaentrerios.com/producto/resma-ledesma-autor-oficio-80-gramos-1022443" TargetMode="External"/><Relationship Id="rId6" Type="http://schemas.openxmlformats.org/officeDocument/2006/relationships/hyperlink" Target="https://papeleriaentrerios.com/producto/carpeta-cartulina-oficio-1023836" TargetMode="External"/><Relationship Id="rId15" Type="http://schemas.openxmlformats.org/officeDocument/2006/relationships/hyperlink" Target="https://papeleriaentrerios.com/producto/resma-a4-80-gramos-ledesma-autor-1022441" TargetMode="External"/><Relationship Id="rId23" Type="http://schemas.openxmlformats.org/officeDocument/2006/relationships/hyperlink" Target="https://articulo.mercadolibre.com.ar/MLA-872955699-broches-para-abrochadora-216-266-caja-x-1000-olami-_JM" TargetMode="External"/><Relationship Id="rId28" Type="http://schemas.openxmlformats.org/officeDocument/2006/relationships/hyperlink" Target="http://www.libreriamaya.com.ar/LM-8263-Cartulina-Luma-celeste-pastel" TargetMode="External"/><Relationship Id="rId36" Type="http://schemas.openxmlformats.org/officeDocument/2006/relationships/hyperlink" Target="https://www.papeleratroquelcor.com.ar/folio-oficio-cristal-x-100-unidades--det--921-009" TargetMode="External"/><Relationship Id="rId49" Type="http://schemas.openxmlformats.org/officeDocument/2006/relationships/hyperlink" Target="https://www.redlibrera.com/p/carpeta-util-of-fibra-negra-oficio-2-x-40-cod.-c2441" TargetMode="External"/><Relationship Id="rId57" Type="http://schemas.openxmlformats.org/officeDocument/2006/relationships/hyperlink" Target="https://libreriakoky.com/productos/abrochadora-pinza-kangaro-metalica-hp-45-p-broches-21-6/" TargetMode="External"/><Relationship Id="rId10" Type="http://schemas.openxmlformats.org/officeDocument/2006/relationships/hyperlink" Target="https://bahiaoffice.com/carpetas-presentacion/113-carpeta-presupuesto-util-of-a4-transparente.html" TargetMode="External"/><Relationship Id="rId31" Type="http://schemas.openxmlformats.org/officeDocument/2006/relationships/hyperlink" Target="https://www.clipslibreria.com.ar/productos/cuaderno-potosi-x-84-c-espiral-16-x-21/?variant=80662945" TargetMode="External"/><Relationship Id="rId44" Type="http://schemas.openxmlformats.org/officeDocument/2006/relationships/hyperlink" Target="https://www.ledesmapapel.com.ar/productos/resmas-autor-a4-80g-c-101090-101092/?variant=55355122" TargetMode="External"/><Relationship Id="rId52" Type="http://schemas.openxmlformats.org/officeDocument/2006/relationships/hyperlink" Target="https://www.alot.com.ar/regpzcri30c-regla-pizzini-cristal-30-cm/p?idsku=5500&amp;gclid=EAIaIQobChMIndKpxe_i8gIVSQuRCh0JawYdEAYYBSABEgJa-vD_BwE" TargetMode="External"/><Relationship Id="rId60" Type="http://schemas.openxmlformats.org/officeDocument/2006/relationships/hyperlink" Target="https://www.diquesrl.com.ar/static.php?section=detalle&amp;id=265" TargetMode="External"/><Relationship Id="rId65" Type="http://schemas.openxmlformats.org/officeDocument/2006/relationships/hyperlink" Target="https://www.librerialerma.com.ar/productos/carpeta-oficio-fibra-negra-util-of/" TargetMode="External"/><Relationship Id="rId73" Type="http://schemas.openxmlformats.org/officeDocument/2006/relationships/hyperlink" Target="https://bahiaoffice.com/correctores/1199-cinta-correctora-filgo-5mm-x-6-mts.html" TargetMode="External"/><Relationship Id="rId78" Type="http://schemas.openxmlformats.org/officeDocument/2006/relationships/hyperlink" Target="https://platerito.com.ar/productos/adhesivo-vinilico-blanco-250-gr-tintoretto/" TargetMode="External"/><Relationship Id="rId81" Type="http://schemas.openxmlformats.org/officeDocument/2006/relationships/hyperlink" Target="https://papeltec.com.ar/p/broche-olami-no26-6-21-6-x1000" TargetMode="External"/><Relationship Id="rId86" Type="http://schemas.openxmlformats.org/officeDocument/2006/relationships/hyperlink" Target="https://www.librerialerma.com.ar/productos/bibliorato-of-avios-forrado/" TargetMode="External"/><Relationship Id="rId94" Type="http://schemas.openxmlformats.org/officeDocument/2006/relationships/hyperlink" Target="https://papeleraexpress68.mercadoshops.com.ar/MLA-620344286-sobres-bolsa-19x25-manilamadera-x-250u-cons-x-envio-gratis-_JM" TargetMode="External"/><Relationship Id="rId99" Type="http://schemas.openxmlformats.org/officeDocument/2006/relationships/hyperlink" Target="https://graficatonner.mitiendanube.com/productos/lapiz-negro-filgo-n2-hb/" TargetMode="External"/><Relationship Id="rId101" Type="http://schemas.openxmlformats.org/officeDocument/2006/relationships/hyperlink" Target="https://www.eliocell.com.ar/MLA-904865325-resaltador-textmarker-filgo-amarillo-fluo-_JM?utm_source=google&amp;utm_medium=cpc&amp;utm_campaign=darwin_ss" TargetMode="External"/><Relationship Id="rId4" Type="http://schemas.openxmlformats.org/officeDocument/2006/relationships/hyperlink" Target="https://www.planetoffice.com.ar/productDetail/00001159" TargetMode="External"/><Relationship Id="rId9" Type="http://schemas.openxmlformats.org/officeDocument/2006/relationships/hyperlink" Target="https://papeleriaentrerios.com/producto/carpeta-fibra-oficio-1017441" TargetMode="External"/><Relationship Id="rId13" Type="http://schemas.openxmlformats.org/officeDocument/2006/relationships/hyperlink" Target="https://papeleriaentrerios.com/producto/resma-ledesma-punax-a4-75gr-51214114" TargetMode="External"/><Relationship Id="rId18" Type="http://schemas.openxmlformats.org/officeDocument/2006/relationships/hyperlink" Target="https://www.libreriamaya.com.ar/LM-7618-Rollo-quimico-duplicado-76-x-30-mt" TargetMode="External"/><Relationship Id="rId39" Type="http://schemas.openxmlformats.org/officeDocument/2006/relationships/hyperlink" Target="https://tiendaliberarte.com.ar/productos/marcadores-para-pizarra-filg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1"/>
  <sheetViews>
    <sheetView showGridLines="0" tabSelected="1" zoomScale="89" zoomScaleNormal="89" workbookViewId="0">
      <selection activeCell="L58" sqref="L58"/>
    </sheetView>
  </sheetViews>
  <sheetFormatPr baseColWidth="10" defaultRowHeight="15" x14ac:dyDescent="0.25"/>
  <cols>
    <col min="1" max="1" width="4.7109375" style="1" customWidth="1"/>
    <col min="2" max="2" width="14.140625" style="1" customWidth="1"/>
    <col min="3" max="3" width="49" style="1" customWidth="1"/>
    <col min="4" max="4" width="12.5703125" style="1" bestFit="1" customWidth="1"/>
    <col min="5" max="5" width="15.7109375" style="1" bestFit="1" customWidth="1"/>
    <col min="6" max="6" width="12" style="44" bestFit="1" customWidth="1"/>
    <col min="7" max="7" width="19.42578125" style="1" customWidth="1"/>
    <col min="8" max="8" width="11.7109375" style="44" bestFit="1" customWidth="1"/>
    <col min="9" max="9" width="19.140625" style="1" customWidth="1"/>
    <col min="10" max="10" width="13.140625" style="44" customWidth="1"/>
    <col min="11" max="11" width="18.140625" style="1" customWidth="1"/>
    <col min="12" max="12" width="18.28515625" style="54" customWidth="1"/>
    <col min="13" max="16384" width="11.42578125" style="1"/>
  </cols>
  <sheetData>
    <row r="1" spans="1:14" ht="15" customHeight="1" x14ac:dyDescent="0.25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</row>
    <row r="2" spans="1:14" ht="15" customHeight="1" x14ac:dyDescent="0.25">
      <c r="A2" s="83" t="s">
        <v>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1:14" ht="30" x14ac:dyDescent="0.25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4" t="s">
        <v>13</v>
      </c>
    </row>
    <row r="4" spans="1:14" x14ac:dyDescent="0.25">
      <c r="A4" s="5">
        <v>1</v>
      </c>
      <c r="B4" s="6" t="s">
        <v>14</v>
      </c>
      <c r="C4" s="7" t="s">
        <v>15</v>
      </c>
      <c r="D4" s="5" t="s">
        <v>16</v>
      </c>
      <c r="E4" s="60">
        <f>(+F4+H4+J4)/3</f>
        <v>1328.9066666666668</v>
      </c>
      <c r="F4" s="65">
        <v>1035.1600000000001</v>
      </c>
      <c r="G4" s="10" t="s">
        <v>17</v>
      </c>
      <c r="H4" s="65">
        <v>2093.7199999999998</v>
      </c>
      <c r="I4" s="10" t="s">
        <v>18</v>
      </c>
      <c r="J4" s="65">
        <v>857.84</v>
      </c>
      <c r="K4" s="10" t="s">
        <v>19</v>
      </c>
      <c r="L4" s="11" t="s">
        <v>20</v>
      </c>
      <c r="N4" s="12"/>
    </row>
    <row r="5" spans="1:14" ht="30" x14ac:dyDescent="0.25">
      <c r="A5" s="5">
        <v>2</v>
      </c>
      <c r="B5" s="6" t="s">
        <v>21</v>
      </c>
      <c r="C5" s="7" t="s">
        <v>22</v>
      </c>
      <c r="D5" s="5" t="s">
        <v>16</v>
      </c>
      <c r="E5" s="60">
        <f t="shared" ref="E5:E23" si="0">(+F5+H5+J5)/3</f>
        <v>2226.0633333333335</v>
      </c>
      <c r="F5" s="65">
        <v>2484.81</v>
      </c>
      <c r="G5" s="10" t="s">
        <v>23</v>
      </c>
      <c r="H5" s="65">
        <v>2473.38</v>
      </c>
      <c r="I5" s="10" t="s">
        <v>24</v>
      </c>
      <c r="J5" s="65">
        <v>1720</v>
      </c>
      <c r="K5" s="10" t="s">
        <v>25</v>
      </c>
      <c r="L5" s="11" t="s">
        <v>20</v>
      </c>
      <c r="N5" s="12"/>
    </row>
    <row r="6" spans="1:14" x14ac:dyDescent="0.25">
      <c r="A6" s="5">
        <v>3</v>
      </c>
      <c r="B6" s="6" t="s">
        <v>26</v>
      </c>
      <c r="C6" s="13" t="s">
        <v>27</v>
      </c>
      <c r="D6" s="5" t="s">
        <v>16</v>
      </c>
      <c r="E6" s="60">
        <f t="shared" si="0"/>
        <v>176.66666666666666</v>
      </c>
      <c r="F6" s="65">
        <v>160</v>
      </c>
      <c r="G6" s="10" t="s">
        <v>28</v>
      </c>
      <c r="H6" s="65">
        <v>190</v>
      </c>
      <c r="I6" s="10" t="s">
        <v>29</v>
      </c>
      <c r="J6" s="65">
        <v>180</v>
      </c>
      <c r="K6" s="10" t="s">
        <v>30</v>
      </c>
      <c r="L6" s="11" t="s">
        <v>20</v>
      </c>
      <c r="N6" s="12"/>
    </row>
    <row r="7" spans="1:14" x14ac:dyDescent="0.25">
      <c r="A7" s="5">
        <v>4</v>
      </c>
      <c r="B7" s="6" t="s">
        <v>31</v>
      </c>
      <c r="C7" s="7" t="s">
        <v>32</v>
      </c>
      <c r="D7" s="5" t="s">
        <v>16</v>
      </c>
      <c r="E7" s="60">
        <f t="shared" si="0"/>
        <v>1236.6133333333335</v>
      </c>
      <c r="F7" s="65">
        <v>1244.8399999999999</v>
      </c>
      <c r="G7" s="10" t="s">
        <v>33</v>
      </c>
      <c r="H7" s="65">
        <v>995</v>
      </c>
      <c r="I7" s="10" t="s">
        <v>34</v>
      </c>
      <c r="J7" s="65">
        <v>1470</v>
      </c>
      <c r="K7" s="10" t="s">
        <v>35</v>
      </c>
      <c r="L7" s="11" t="s">
        <v>20</v>
      </c>
      <c r="N7" s="12"/>
    </row>
    <row r="8" spans="1:14" x14ac:dyDescent="0.25">
      <c r="A8" s="5">
        <v>5</v>
      </c>
      <c r="B8" s="6" t="s">
        <v>36</v>
      </c>
      <c r="C8" s="7" t="s">
        <v>37</v>
      </c>
      <c r="D8" s="5" t="s">
        <v>16</v>
      </c>
      <c r="E8" s="60">
        <f t="shared" si="0"/>
        <v>502.61333333333329</v>
      </c>
      <c r="F8" s="65">
        <v>494.84</v>
      </c>
      <c r="G8" s="10" t="s">
        <v>38</v>
      </c>
      <c r="H8" s="65">
        <v>530</v>
      </c>
      <c r="I8" s="14" t="s">
        <v>39</v>
      </c>
      <c r="J8" s="65">
        <v>483</v>
      </c>
      <c r="K8" s="10" t="s">
        <v>40</v>
      </c>
      <c r="L8" s="11" t="s">
        <v>20</v>
      </c>
      <c r="N8" s="12"/>
    </row>
    <row r="9" spans="1:14" ht="30" x14ac:dyDescent="0.25">
      <c r="A9" s="5">
        <v>6</v>
      </c>
      <c r="B9" s="6" t="s">
        <v>41</v>
      </c>
      <c r="C9" s="7" t="s">
        <v>42</v>
      </c>
      <c r="D9" s="5" t="s">
        <v>16</v>
      </c>
      <c r="E9" s="60">
        <f>+(F9+H9+J9)/3</f>
        <v>572.9666666666667</v>
      </c>
      <c r="F9" s="65">
        <v>500</v>
      </c>
      <c r="G9" s="10" t="s">
        <v>43</v>
      </c>
      <c r="H9" s="65">
        <v>632.4</v>
      </c>
      <c r="I9" s="10" t="s">
        <v>44</v>
      </c>
      <c r="J9" s="65">
        <v>586.5</v>
      </c>
      <c r="K9" s="10" t="s">
        <v>45</v>
      </c>
      <c r="L9" s="11" t="s">
        <v>20</v>
      </c>
      <c r="N9" s="12"/>
    </row>
    <row r="10" spans="1:14" x14ac:dyDescent="0.25">
      <c r="A10" s="5">
        <v>7</v>
      </c>
      <c r="B10" s="6" t="s">
        <v>46</v>
      </c>
      <c r="C10" s="7" t="s">
        <v>47</v>
      </c>
      <c r="D10" s="5" t="s">
        <v>16</v>
      </c>
      <c r="E10" s="60">
        <f>(+F10+H10+J10)/3</f>
        <v>542</v>
      </c>
      <c r="F10" s="65">
        <v>690</v>
      </c>
      <c r="G10" s="10" t="s">
        <v>48</v>
      </c>
      <c r="H10" s="65">
        <v>450</v>
      </c>
      <c r="I10" s="10" t="s">
        <v>49</v>
      </c>
      <c r="J10" s="65">
        <v>486</v>
      </c>
      <c r="K10" s="10" t="s">
        <v>50</v>
      </c>
      <c r="L10" s="11" t="s">
        <v>20</v>
      </c>
      <c r="N10" s="12"/>
    </row>
    <row r="11" spans="1:14" ht="30" x14ac:dyDescent="0.25">
      <c r="A11" s="5">
        <v>8</v>
      </c>
      <c r="B11" s="6" t="s">
        <v>51</v>
      </c>
      <c r="C11" s="7" t="s">
        <v>52</v>
      </c>
      <c r="D11" s="5" t="s">
        <v>16</v>
      </c>
      <c r="E11" s="60">
        <f>(F11+H11+J11)/3</f>
        <v>508.34333333333331</v>
      </c>
      <c r="F11" s="65">
        <v>670</v>
      </c>
      <c r="G11" s="10" t="s">
        <v>53</v>
      </c>
      <c r="H11" s="65">
        <v>373.22</v>
      </c>
      <c r="I11" s="10" t="s">
        <v>54</v>
      </c>
      <c r="J11" s="65">
        <v>481.81</v>
      </c>
      <c r="K11" s="10" t="s">
        <v>55</v>
      </c>
      <c r="L11" s="11" t="s">
        <v>20</v>
      </c>
      <c r="N11" s="12"/>
    </row>
    <row r="12" spans="1:14" ht="30" x14ac:dyDescent="0.25">
      <c r="A12" s="5">
        <v>9</v>
      </c>
      <c r="B12" s="6" t="s">
        <v>56</v>
      </c>
      <c r="C12" s="7" t="s">
        <v>57</v>
      </c>
      <c r="D12" s="5" t="s">
        <v>16</v>
      </c>
      <c r="E12" s="60">
        <f>(+F12+H12+J12)/3</f>
        <v>38.863333333333337</v>
      </c>
      <c r="F12" s="65">
        <v>25.59</v>
      </c>
      <c r="G12" s="10" t="s">
        <v>58</v>
      </c>
      <c r="H12" s="65">
        <v>51</v>
      </c>
      <c r="I12" s="10" t="s">
        <v>59</v>
      </c>
      <c r="J12" s="65">
        <v>40</v>
      </c>
      <c r="K12" s="10" t="s">
        <v>60</v>
      </c>
      <c r="L12" s="72" t="s">
        <v>61</v>
      </c>
      <c r="N12" s="12"/>
    </row>
    <row r="13" spans="1:14" ht="30" x14ac:dyDescent="0.25">
      <c r="A13" s="5">
        <v>10</v>
      </c>
      <c r="B13" s="6" t="s">
        <v>62</v>
      </c>
      <c r="C13" s="7" t="s">
        <v>63</v>
      </c>
      <c r="D13" s="5" t="s">
        <v>16</v>
      </c>
      <c r="E13" s="61">
        <f t="shared" ref="E13" si="1">(+F13+H13+J13)/3</f>
        <v>56.016666666666673</v>
      </c>
      <c r="F13" s="66">
        <v>70.739999999999995</v>
      </c>
      <c r="G13" s="10" t="s">
        <v>64</v>
      </c>
      <c r="H13" s="66">
        <v>49</v>
      </c>
      <c r="I13" s="10" t="s">
        <v>65</v>
      </c>
      <c r="J13" s="66">
        <v>48.31</v>
      </c>
      <c r="K13" s="10" t="s">
        <v>66</v>
      </c>
      <c r="L13" s="73" t="s">
        <v>20</v>
      </c>
      <c r="N13" s="12"/>
    </row>
    <row r="14" spans="1:14" ht="30" x14ac:dyDescent="0.25">
      <c r="A14" s="5">
        <v>11</v>
      </c>
      <c r="B14" s="6" t="s">
        <v>67</v>
      </c>
      <c r="C14" s="7" t="s">
        <v>68</v>
      </c>
      <c r="D14" s="5" t="s">
        <v>16</v>
      </c>
      <c r="E14" s="60">
        <f t="shared" si="0"/>
        <v>37.773333333333333</v>
      </c>
      <c r="F14" s="65">
        <v>38.44</v>
      </c>
      <c r="G14" s="15" t="s">
        <v>69</v>
      </c>
      <c r="H14" s="65">
        <v>50</v>
      </c>
      <c r="I14" s="15" t="s">
        <v>70</v>
      </c>
      <c r="J14" s="65">
        <v>24.88</v>
      </c>
      <c r="K14" s="15" t="s">
        <v>71</v>
      </c>
      <c r="L14" s="74" t="s">
        <v>20</v>
      </c>
      <c r="N14" s="12"/>
    </row>
    <row r="15" spans="1:14" x14ac:dyDescent="0.25">
      <c r="A15" s="5">
        <v>12</v>
      </c>
      <c r="B15" s="6" t="s">
        <v>72</v>
      </c>
      <c r="C15" s="7" t="s">
        <v>73</v>
      </c>
      <c r="D15" s="5" t="s">
        <v>16</v>
      </c>
      <c r="E15" s="61">
        <f>+(F15+H15+J15)/3</f>
        <v>98.263333333333321</v>
      </c>
      <c r="F15" s="66">
        <v>80</v>
      </c>
      <c r="G15" s="10" t="s">
        <v>74</v>
      </c>
      <c r="H15" s="66">
        <v>60</v>
      </c>
      <c r="I15" s="10" t="s">
        <v>75</v>
      </c>
      <c r="J15" s="66">
        <v>154.79</v>
      </c>
      <c r="K15" s="10" t="s">
        <v>76</v>
      </c>
      <c r="L15" s="72" t="s">
        <v>20</v>
      </c>
      <c r="N15" s="12"/>
    </row>
    <row r="16" spans="1:14" x14ac:dyDescent="0.25">
      <c r="A16" s="5">
        <v>13</v>
      </c>
      <c r="B16" s="6" t="s">
        <v>77</v>
      </c>
      <c r="C16" s="7" t="s">
        <v>78</v>
      </c>
      <c r="D16" s="5" t="s">
        <v>79</v>
      </c>
      <c r="E16" s="60">
        <f t="shared" si="0"/>
        <v>92.850000000000009</v>
      </c>
      <c r="F16" s="65">
        <v>115</v>
      </c>
      <c r="G16" s="10" t="s">
        <v>80</v>
      </c>
      <c r="H16" s="65">
        <v>60.5</v>
      </c>
      <c r="I16" s="10" t="s">
        <v>81</v>
      </c>
      <c r="J16" s="65">
        <v>103.05</v>
      </c>
      <c r="K16" s="10" t="s">
        <v>82</v>
      </c>
      <c r="L16" s="72" t="s">
        <v>20</v>
      </c>
      <c r="N16" s="12"/>
    </row>
    <row r="17" spans="1:14" x14ac:dyDescent="0.25">
      <c r="A17" s="5">
        <v>14</v>
      </c>
      <c r="B17" s="6" t="s">
        <v>83</v>
      </c>
      <c r="C17" s="7" t="s">
        <v>84</v>
      </c>
      <c r="D17" s="5" t="s">
        <v>79</v>
      </c>
      <c r="E17" s="60">
        <f t="shared" si="0"/>
        <v>96.469999999999985</v>
      </c>
      <c r="F17" s="65">
        <v>86.32</v>
      </c>
      <c r="G17" s="10" t="s">
        <v>85</v>
      </c>
      <c r="H17" s="65">
        <v>99</v>
      </c>
      <c r="I17" s="10" t="s">
        <v>86</v>
      </c>
      <c r="J17" s="65">
        <v>104.09</v>
      </c>
      <c r="K17" s="10" t="s">
        <v>87</v>
      </c>
      <c r="L17" s="72" t="s">
        <v>20</v>
      </c>
      <c r="N17" s="12"/>
    </row>
    <row r="18" spans="1:14" x14ac:dyDescent="0.25">
      <c r="A18" s="5">
        <v>15</v>
      </c>
      <c r="B18" s="6" t="s">
        <v>88</v>
      </c>
      <c r="C18" s="7" t="s">
        <v>89</v>
      </c>
      <c r="D18" s="5" t="s">
        <v>90</v>
      </c>
      <c r="E18" s="60">
        <f t="shared" si="0"/>
        <v>321.22666666666669</v>
      </c>
      <c r="F18" s="65">
        <v>271.68</v>
      </c>
      <c r="G18" s="10" t="s">
        <v>91</v>
      </c>
      <c r="H18" s="65">
        <v>245</v>
      </c>
      <c r="I18" s="10" t="s">
        <v>92</v>
      </c>
      <c r="J18" s="65">
        <v>447</v>
      </c>
      <c r="K18" s="10" t="s">
        <v>93</v>
      </c>
      <c r="L18" s="72" t="s">
        <v>20</v>
      </c>
      <c r="N18" s="12"/>
    </row>
    <row r="19" spans="1:14" x14ac:dyDescent="0.25">
      <c r="A19" s="5">
        <v>16</v>
      </c>
      <c r="B19" s="6" t="s">
        <v>94</v>
      </c>
      <c r="C19" s="7" t="s">
        <v>95</v>
      </c>
      <c r="D19" s="5" t="s">
        <v>16</v>
      </c>
      <c r="E19" s="60">
        <f t="shared" si="0"/>
        <v>42.596666666666664</v>
      </c>
      <c r="F19" s="65">
        <v>48.07</v>
      </c>
      <c r="G19" s="10" t="s">
        <v>96</v>
      </c>
      <c r="H19" s="65">
        <v>36.159999999999997</v>
      </c>
      <c r="I19" s="10" t="s">
        <v>97</v>
      </c>
      <c r="J19" s="65">
        <v>43.56</v>
      </c>
      <c r="K19" s="10" t="s">
        <v>98</v>
      </c>
      <c r="L19" s="72" t="s">
        <v>61</v>
      </c>
      <c r="N19" s="12"/>
    </row>
    <row r="20" spans="1:14" x14ac:dyDescent="0.25">
      <c r="A20" s="5">
        <v>17</v>
      </c>
      <c r="B20" s="6" t="s">
        <v>99</v>
      </c>
      <c r="C20" s="7" t="s">
        <v>100</v>
      </c>
      <c r="D20" s="5" t="s">
        <v>16</v>
      </c>
      <c r="E20" s="60">
        <f t="shared" si="0"/>
        <v>46.650000000000006</v>
      </c>
      <c r="F20" s="65">
        <v>38</v>
      </c>
      <c r="G20" s="10" t="s">
        <v>101</v>
      </c>
      <c r="H20" s="65">
        <v>60.93</v>
      </c>
      <c r="I20" s="10" t="s">
        <v>102</v>
      </c>
      <c r="J20" s="65">
        <v>41.02</v>
      </c>
      <c r="K20" s="10" t="s">
        <v>103</v>
      </c>
      <c r="L20" s="72" t="s">
        <v>20</v>
      </c>
      <c r="N20" s="12"/>
    </row>
    <row r="21" spans="1:14" ht="30" x14ac:dyDescent="0.25">
      <c r="A21" s="5">
        <v>18</v>
      </c>
      <c r="B21" s="6" t="s">
        <v>104</v>
      </c>
      <c r="C21" s="7" t="s">
        <v>105</v>
      </c>
      <c r="D21" s="5" t="s">
        <v>16</v>
      </c>
      <c r="E21" s="60">
        <f t="shared" si="0"/>
        <v>34.026666666666664</v>
      </c>
      <c r="F21" s="65">
        <v>22.2</v>
      </c>
      <c r="G21" s="10" t="s">
        <v>106</v>
      </c>
      <c r="H21" s="65">
        <v>29.88</v>
      </c>
      <c r="I21" s="10" t="s">
        <v>107</v>
      </c>
      <c r="J21" s="65">
        <v>50</v>
      </c>
      <c r="K21" s="10" t="s">
        <v>108</v>
      </c>
      <c r="L21" s="72" t="s">
        <v>109</v>
      </c>
      <c r="N21" s="12"/>
    </row>
    <row r="22" spans="1:14" x14ac:dyDescent="0.25">
      <c r="A22" s="16">
        <v>19</v>
      </c>
      <c r="B22" s="6" t="s">
        <v>110</v>
      </c>
      <c r="C22" s="7" t="s">
        <v>111</v>
      </c>
      <c r="D22" s="5" t="s">
        <v>16</v>
      </c>
      <c r="E22" s="60">
        <f t="shared" si="0"/>
        <v>235.52666666666664</v>
      </c>
      <c r="F22" s="65">
        <v>376.32</v>
      </c>
      <c r="G22" s="17" t="s">
        <v>112</v>
      </c>
      <c r="H22" s="65">
        <v>177.5</v>
      </c>
      <c r="I22" s="17" t="s">
        <v>113</v>
      </c>
      <c r="J22" s="65">
        <v>152.76</v>
      </c>
      <c r="K22" s="10" t="s">
        <v>114</v>
      </c>
      <c r="L22" s="75" t="s">
        <v>20</v>
      </c>
      <c r="N22" s="12"/>
    </row>
    <row r="23" spans="1:14" x14ac:dyDescent="0.25">
      <c r="A23" s="16">
        <v>20</v>
      </c>
      <c r="B23" s="6" t="s">
        <v>115</v>
      </c>
      <c r="C23" s="7" t="s">
        <v>116</v>
      </c>
      <c r="D23" s="5" t="s">
        <v>16</v>
      </c>
      <c r="E23" s="60">
        <f t="shared" si="0"/>
        <v>248.95666666666668</v>
      </c>
      <c r="F23" s="65">
        <v>156.09</v>
      </c>
      <c r="G23" s="17" t="s">
        <v>117</v>
      </c>
      <c r="H23" s="65">
        <v>342.38</v>
      </c>
      <c r="I23" s="17" t="s">
        <v>118</v>
      </c>
      <c r="J23" s="65">
        <v>248.4</v>
      </c>
      <c r="K23" s="10" t="s">
        <v>119</v>
      </c>
      <c r="L23" s="72" t="s">
        <v>20</v>
      </c>
      <c r="N23" s="12"/>
    </row>
    <row r="24" spans="1:14" x14ac:dyDescent="0.25">
      <c r="A24" s="16">
        <v>21</v>
      </c>
      <c r="B24" s="6" t="s">
        <v>120</v>
      </c>
      <c r="C24" s="7" t="s">
        <v>121</v>
      </c>
      <c r="D24" s="5" t="s">
        <v>16</v>
      </c>
      <c r="E24" s="60">
        <f>+(F24+H24+J24)/3</f>
        <v>57.51</v>
      </c>
      <c r="F24" s="65">
        <v>66.5</v>
      </c>
      <c r="G24" s="17" t="s">
        <v>122</v>
      </c>
      <c r="H24" s="65">
        <v>56.96</v>
      </c>
      <c r="I24" s="17" t="s">
        <v>123</v>
      </c>
      <c r="J24" s="65">
        <v>49.07</v>
      </c>
      <c r="K24" s="10" t="s">
        <v>124</v>
      </c>
      <c r="L24" s="72" t="s">
        <v>125</v>
      </c>
      <c r="N24" s="12"/>
    </row>
    <row r="25" spans="1:14" x14ac:dyDescent="0.25">
      <c r="A25" s="16">
        <v>22</v>
      </c>
      <c r="B25" s="6" t="s">
        <v>126</v>
      </c>
      <c r="C25" s="7" t="s">
        <v>127</v>
      </c>
      <c r="D25" s="5" t="s">
        <v>16</v>
      </c>
      <c r="E25" s="60">
        <f>+(F25+H25+J25)/3</f>
        <v>250.20000000000002</v>
      </c>
      <c r="F25" s="65">
        <v>273</v>
      </c>
      <c r="G25" s="17" t="s">
        <v>128</v>
      </c>
      <c r="H25" s="65">
        <v>245.6</v>
      </c>
      <c r="I25" s="17" t="s">
        <v>129</v>
      </c>
      <c r="J25" s="65">
        <v>232</v>
      </c>
      <c r="K25" s="17" t="s">
        <v>130</v>
      </c>
      <c r="L25" s="72" t="s">
        <v>131</v>
      </c>
      <c r="N25" s="12"/>
    </row>
    <row r="26" spans="1:14" ht="15" customHeight="1" x14ac:dyDescent="0.25">
      <c r="A26" s="5">
        <v>23</v>
      </c>
      <c r="B26" s="6" t="s">
        <v>132</v>
      </c>
      <c r="C26" s="7" t="s">
        <v>133</v>
      </c>
      <c r="D26" s="5"/>
      <c r="E26" s="60">
        <f>+(F26+H26+J26)/3</f>
        <v>45.083333333333336</v>
      </c>
      <c r="F26" s="65">
        <v>68.400000000000006</v>
      </c>
      <c r="G26" s="17" t="s">
        <v>134</v>
      </c>
      <c r="H26" s="65">
        <v>29</v>
      </c>
      <c r="I26" s="17" t="s">
        <v>135</v>
      </c>
      <c r="J26" s="65">
        <v>37.85</v>
      </c>
      <c r="K26" s="18" t="s">
        <v>136</v>
      </c>
      <c r="L26" s="72"/>
      <c r="N26" s="12"/>
    </row>
    <row r="27" spans="1:14" x14ac:dyDescent="0.25">
      <c r="A27" s="16">
        <v>24</v>
      </c>
      <c r="B27" s="6" t="s">
        <v>137</v>
      </c>
      <c r="C27" s="7" t="s">
        <v>138</v>
      </c>
      <c r="D27" s="5" t="s">
        <v>139</v>
      </c>
      <c r="E27" s="60">
        <f>+(F27+H27+J27)/3</f>
        <v>45.083333333333336</v>
      </c>
      <c r="F27" s="65">
        <v>68.400000000000006</v>
      </c>
      <c r="G27" s="17" t="s">
        <v>134</v>
      </c>
      <c r="H27" s="65">
        <v>29</v>
      </c>
      <c r="I27" s="17" t="s">
        <v>135</v>
      </c>
      <c r="J27" s="65">
        <v>37.85</v>
      </c>
      <c r="K27" s="10" t="s">
        <v>136</v>
      </c>
      <c r="L27" s="72" t="s">
        <v>140</v>
      </c>
      <c r="N27" s="12"/>
    </row>
    <row r="28" spans="1:14" x14ac:dyDescent="0.25">
      <c r="A28" s="16">
        <v>25</v>
      </c>
      <c r="B28" s="6" t="s">
        <v>141</v>
      </c>
      <c r="C28" s="7" t="s">
        <v>142</v>
      </c>
      <c r="D28" s="5" t="s">
        <v>139</v>
      </c>
      <c r="E28" s="60">
        <f>(+F28+H28+J28)/3</f>
        <v>34.68</v>
      </c>
      <c r="F28" s="65">
        <v>31.6</v>
      </c>
      <c r="G28" s="17" t="s">
        <v>143</v>
      </c>
      <c r="H28" s="65">
        <v>37.85</v>
      </c>
      <c r="I28" s="17" t="s">
        <v>136</v>
      </c>
      <c r="J28" s="65">
        <v>34.590000000000003</v>
      </c>
      <c r="K28" s="10" t="s">
        <v>144</v>
      </c>
      <c r="L28" s="72" t="s">
        <v>145</v>
      </c>
      <c r="N28" s="12"/>
    </row>
    <row r="29" spans="1:14" ht="30" x14ac:dyDescent="0.25">
      <c r="A29" s="5">
        <v>26</v>
      </c>
      <c r="B29" s="19" t="s">
        <v>146</v>
      </c>
      <c r="C29" s="7" t="s">
        <v>147</v>
      </c>
      <c r="D29" s="5" t="s">
        <v>16</v>
      </c>
      <c r="E29" s="84" t="s">
        <v>148</v>
      </c>
      <c r="F29" s="85"/>
      <c r="G29" s="85"/>
      <c r="H29" s="85"/>
      <c r="I29" s="85"/>
      <c r="J29" s="85"/>
      <c r="K29" s="86"/>
      <c r="L29" s="76"/>
      <c r="N29" s="12"/>
    </row>
    <row r="30" spans="1:14" ht="30" x14ac:dyDescent="0.25">
      <c r="A30" s="16">
        <v>27</v>
      </c>
      <c r="B30" s="6" t="s">
        <v>149</v>
      </c>
      <c r="C30" s="7" t="s">
        <v>150</v>
      </c>
      <c r="D30" s="5" t="s">
        <v>151</v>
      </c>
      <c r="E30" s="62">
        <f>+(F30+H30+J39)/3</f>
        <v>359.99333333333334</v>
      </c>
      <c r="F30" s="67">
        <v>169.13</v>
      </c>
      <c r="G30" s="21" t="s">
        <v>152</v>
      </c>
      <c r="H30" s="20">
        <v>500</v>
      </c>
      <c r="I30" s="21" t="s">
        <v>153</v>
      </c>
      <c r="J30" s="22">
        <v>242.16</v>
      </c>
      <c r="K30" s="21" t="s">
        <v>154</v>
      </c>
      <c r="L30" s="72" t="s">
        <v>155</v>
      </c>
      <c r="N30" s="12"/>
    </row>
    <row r="31" spans="1:14" x14ac:dyDescent="0.25">
      <c r="A31" s="16">
        <v>28</v>
      </c>
      <c r="B31" s="6" t="s">
        <v>156</v>
      </c>
      <c r="C31" s="7" t="s">
        <v>157</v>
      </c>
      <c r="D31" s="5" t="s">
        <v>151</v>
      </c>
      <c r="E31" s="60">
        <f t="shared" ref="E31:E33" si="2">(+F31+H31+J31)/3</f>
        <v>201.45000000000002</v>
      </c>
      <c r="F31" s="65">
        <v>150</v>
      </c>
      <c r="G31" s="17" t="s">
        <v>158</v>
      </c>
      <c r="H31" s="9">
        <v>257.25</v>
      </c>
      <c r="I31" s="17" t="s">
        <v>159</v>
      </c>
      <c r="J31" s="9">
        <v>197.1</v>
      </c>
      <c r="K31" s="17" t="s">
        <v>160</v>
      </c>
      <c r="L31" s="72" t="s">
        <v>20</v>
      </c>
      <c r="N31" s="12"/>
    </row>
    <row r="32" spans="1:14" x14ac:dyDescent="0.25">
      <c r="A32" s="16">
        <v>29</v>
      </c>
      <c r="B32" s="6" t="s">
        <v>161</v>
      </c>
      <c r="C32" s="7" t="s">
        <v>162</v>
      </c>
      <c r="D32" s="5" t="s">
        <v>151</v>
      </c>
      <c r="E32" s="60">
        <f t="shared" si="2"/>
        <v>271.12333333333339</v>
      </c>
      <c r="F32" s="65">
        <v>298.41000000000003</v>
      </c>
      <c r="G32" s="17" t="s">
        <v>163</v>
      </c>
      <c r="H32" s="9">
        <v>332</v>
      </c>
      <c r="I32" s="17" t="s">
        <v>164</v>
      </c>
      <c r="J32" s="9">
        <v>182.96</v>
      </c>
      <c r="K32" s="17" t="s">
        <v>165</v>
      </c>
      <c r="L32" s="72" t="s">
        <v>20</v>
      </c>
      <c r="N32" s="12"/>
    </row>
    <row r="33" spans="1:14" ht="45" x14ac:dyDescent="0.25">
      <c r="A33" s="16">
        <v>30</v>
      </c>
      <c r="B33" s="6" t="s">
        <v>166</v>
      </c>
      <c r="C33" s="7" t="s">
        <v>167</v>
      </c>
      <c r="D33" s="5" t="s">
        <v>16</v>
      </c>
      <c r="E33" s="60">
        <f t="shared" si="2"/>
        <v>384.97</v>
      </c>
      <c r="F33" s="65">
        <v>248.58</v>
      </c>
      <c r="G33" s="17" t="s">
        <v>168</v>
      </c>
      <c r="H33" s="9">
        <v>275</v>
      </c>
      <c r="I33" s="17" t="s">
        <v>169</v>
      </c>
      <c r="J33" s="9">
        <v>631.33000000000004</v>
      </c>
      <c r="K33" s="17" t="s">
        <v>170</v>
      </c>
      <c r="L33" s="72" t="s">
        <v>171</v>
      </c>
      <c r="N33" s="12"/>
    </row>
    <row r="34" spans="1:14" ht="30" x14ac:dyDescent="0.25">
      <c r="A34" s="16">
        <v>31</v>
      </c>
      <c r="B34" s="6" t="s">
        <v>172</v>
      </c>
      <c r="C34" s="7" t="s">
        <v>173</v>
      </c>
      <c r="D34" s="5" t="s">
        <v>16</v>
      </c>
      <c r="E34" s="60">
        <f>+(F34+H34+J34)/3</f>
        <v>257.58333333333331</v>
      </c>
      <c r="F34" s="68">
        <v>180</v>
      </c>
      <c r="G34" s="23" t="s">
        <v>174</v>
      </c>
      <c r="H34" s="9">
        <v>219</v>
      </c>
      <c r="I34" s="17" t="s">
        <v>175</v>
      </c>
      <c r="J34" s="9">
        <v>373.75</v>
      </c>
      <c r="K34" s="17" t="s">
        <v>176</v>
      </c>
      <c r="L34" s="77" t="s">
        <v>20</v>
      </c>
      <c r="N34" s="12"/>
    </row>
    <row r="35" spans="1:14" ht="30" x14ac:dyDescent="0.25">
      <c r="A35" s="16">
        <v>32</v>
      </c>
      <c r="B35" s="6" t="s">
        <v>177</v>
      </c>
      <c r="C35" s="7" t="s">
        <v>178</v>
      </c>
      <c r="D35" s="5" t="s">
        <v>16</v>
      </c>
      <c r="E35" s="60">
        <f>(+F35+H35+J35)/3</f>
        <v>1247.3666666666666</v>
      </c>
      <c r="F35" s="65">
        <v>1140.0999999999999</v>
      </c>
      <c r="G35" s="17" t="s">
        <v>179</v>
      </c>
      <c r="H35" s="9">
        <v>1590</v>
      </c>
      <c r="I35" s="17" t="s">
        <v>180</v>
      </c>
      <c r="J35" s="9">
        <v>1012</v>
      </c>
      <c r="K35" s="17" t="s">
        <v>181</v>
      </c>
      <c r="L35" s="72" t="s">
        <v>182</v>
      </c>
      <c r="N35" s="12"/>
    </row>
    <row r="36" spans="1:14" x14ac:dyDescent="0.25">
      <c r="A36" s="16">
        <v>33</v>
      </c>
      <c r="B36" s="6" t="s">
        <v>183</v>
      </c>
      <c r="C36" s="7" t="s">
        <v>184</v>
      </c>
      <c r="D36" s="5" t="s">
        <v>16</v>
      </c>
      <c r="E36" s="60">
        <f>(+F36+H36+J36)/3</f>
        <v>307.00333333333333</v>
      </c>
      <c r="F36" s="65">
        <v>484.51</v>
      </c>
      <c r="G36" s="17" t="s">
        <v>185</v>
      </c>
      <c r="H36" s="9">
        <v>191.5</v>
      </c>
      <c r="I36" s="17" t="s">
        <v>186</v>
      </c>
      <c r="J36" s="9">
        <v>245</v>
      </c>
      <c r="K36" s="17" t="s">
        <v>187</v>
      </c>
      <c r="L36" s="72" t="s">
        <v>188</v>
      </c>
      <c r="N36" s="12"/>
    </row>
    <row r="37" spans="1:14" x14ac:dyDescent="0.25">
      <c r="A37" s="16">
        <v>34</v>
      </c>
      <c r="B37" s="6" t="s">
        <v>189</v>
      </c>
      <c r="C37" s="7" t="s">
        <v>190</v>
      </c>
      <c r="D37" s="5" t="s">
        <v>16</v>
      </c>
      <c r="E37" s="60">
        <f>(+F37+H37+J37)/3</f>
        <v>469.12666666666672</v>
      </c>
      <c r="F37" s="65">
        <v>490</v>
      </c>
      <c r="G37" s="17" t="s">
        <v>191</v>
      </c>
      <c r="H37" s="9">
        <v>596.66999999999996</v>
      </c>
      <c r="I37" s="24" t="s">
        <v>192</v>
      </c>
      <c r="J37" s="9">
        <v>320.70999999999998</v>
      </c>
      <c r="K37" s="10" t="s">
        <v>193</v>
      </c>
      <c r="L37" s="72" t="s">
        <v>194</v>
      </c>
      <c r="N37" s="12"/>
    </row>
    <row r="38" spans="1:14" x14ac:dyDescent="0.25">
      <c r="A38" s="16">
        <v>35</v>
      </c>
      <c r="B38" s="6" t="s">
        <v>195</v>
      </c>
      <c r="C38" s="7" t="s">
        <v>196</v>
      </c>
      <c r="D38" s="5" t="s">
        <v>16</v>
      </c>
      <c r="E38" s="63">
        <f>+(F38+H38+J38)/3</f>
        <v>552.83333333333337</v>
      </c>
      <c r="F38" s="69">
        <v>535.29999999999995</v>
      </c>
      <c r="G38" s="23" t="s">
        <v>197</v>
      </c>
      <c r="H38" s="57">
        <v>485.2</v>
      </c>
      <c r="I38" s="58" t="s">
        <v>198</v>
      </c>
      <c r="J38" s="57">
        <v>638</v>
      </c>
      <c r="K38" s="59" t="s">
        <v>199</v>
      </c>
      <c r="L38" s="78" t="s">
        <v>20</v>
      </c>
      <c r="N38" s="12"/>
    </row>
    <row r="39" spans="1:14" x14ac:dyDescent="0.25">
      <c r="A39" s="16">
        <v>36</v>
      </c>
      <c r="B39" s="6" t="s">
        <v>200</v>
      </c>
      <c r="C39" s="7" t="s">
        <v>201</v>
      </c>
      <c r="D39" s="5" t="s">
        <v>16</v>
      </c>
      <c r="E39" s="60">
        <f>+(F39+H39+J39)/3</f>
        <v>353.95</v>
      </c>
      <c r="F39" s="65">
        <v>410</v>
      </c>
      <c r="G39" s="17" t="s">
        <v>202</v>
      </c>
      <c r="H39" s="9">
        <v>241</v>
      </c>
      <c r="I39" s="17" t="s">
        <v>203</v>
      </c>
      <c r="J39" s="9">
        <v>410.85</v>
      </c>
      <c r="K39" s="10" t="s">
        <v>204</v>
      </c>
      <c r="L39" s="72" t="s">
        <v>205</v>
      </c>
      <c r="N39" s="12"/>
    </row>
    <row r="40" spans="1:14" x14ac:dyDescent="0.25">
      <c r="A40" s="16">
        <v>37</v>
      </c>
      <c r="B40" s="6" t="s">
        <v>206</v>
      </c>
      <c r="C40" s="7" t="s">
        <v>207</v>
      </c>
      <c r="D40" s="5" t="s">
        <v>16</v>
      </c>
      <c r="E40" s="87" t="s">
        <v>330</v>
      </c>
      <c r="F40" s="88"/>
      <c r="G40" s="88"/>
      <c r="H40" s="88"/>
      <c r="I40" s="88"/>
      <c r="J40" s="88"/>
      <c r="K40" s="89"/>
      <c r="L40" s="76"/>
      <c r="N40" s="12"/>
    </row>
    <row r="41" spans="1:14" ht="60" x14ac:dyDescent="0.25">
      <c r="A41" s="16">
        <v>38</v>
      </c>
      <c r="B41" s="6" t="s">
        <v>208</v>
      </c>
      <c r="C41" s="7" t="s">
        <v>209</v>
      </c>
      <c r="D41" s="5" t="s">
        <v>16</v>
      </c>
      <c r="E41" s="60">
        <f t="shared" ref="E41:E59" si="3">(+F41+H41+J41)/3</f>
        <v>35.163333333333334</v>
      </c>
      <c r="F41" s="70">
        <v>79.5</v>
      </c>
      <c r="G41" s="28" t="s">
        <v>210</v>
      </c>
      <c r="H41" s="65">
        <v>17.66</v>
      </c>
      <c r="I41" s="28" t="s">
        <v>211</v>
      </c>
      <c r="J41" s="65">
        <v>8.33</v>
      </c>
      <c r="K41" s="28" t="s">
        <v>212</v>
      </c>
      <c r="L41" s="72" t="s">
        <v>213</v>
      </c>
      <c r="N41" s="12"/>
    </row>
    <row r="42" spans="1:14" x14ac:dyDescent="0.25">
      <c r="A42" s="16">
        <v>39</v>
      </c>
      <c r="B42" s="6" t="s">
        <v>214</v>
      </c>
      <c r="C42" s="7" t="s">
        <v>215</v>
      </c>
      <c r="D42" s="5" t="s">
        <v>216</v>
      </c>
      <c r="E42" s="60">
        <f t="shared" si="3"/>
        <v>796.41666666666663</v>
      </c>
      <c r="F42" s="65">
        <v>702.25</v>
      </c>
      <c r="G42" s="23" t="s">
        <v>217</v>
      </c>
      <c r="H42" s="65">
        <v>797</v>
      </c>
      <c r="I42" s="17" t="s">
        <v>218</v>
      </c>
      <c r="J42" s="65">
        <v>890</v>
      </c>
      <c r="K42" s="10" t="s">
        <v>219</v>
      </c>
      <c r="L42" s="72" t="s">
        <v>20</v>
      </c>
      <c r="N42" s="12"/>
    </row>
    <row r="43" spans="1:14" x14ac:dyDescent="0.25">
      <c r="A43" s="16">
        <v>40</v>
      </c>
      <c r="B43" s="6" t="s">
        <v>220</v>
      </c>
      <c r="C43" s="7" t="s">
        <v>221</v>
      </c>
      <c r="D43" s="5" t="s">
        <v>16</v>
      </c>
      <c r="E43" s="60">
        <f t="shared" si="3"/>
        <v>7.9633333333333338</v>
      </c>
      <c r="F43" s="65">
        <v>7.02</v>
      </c>
      <c r="G43" s="23" t="s">
        <v>217</v>
      </c>
      <c r="H43" s="65">
        <v>7.97</v>
      </c>
      <c r="I43" s="17" t="s">
        <v>218</v>
      </c>
      <c r="J43" s="65">
        <v>8.9</v>
      </c>
      <c r="K43" s="10" t="s">
        <v>219</v>
      </c>
      <c r="L43" s="72" t="s">
        <v>222</v>
      </c>
      <c r="N43" s="12"/>
    </row>
    <row r="44" spans="1:14" x14ac:dyDescent="0.25">
      <c r="A44" s="16">
        <v>41</v>
      </c>
      <c r="B44" s="6" t="s">
        <v>223</v>
      </c>
      <c r="C44" s="7" t="s">
        <v>224</v>
      </c>
      <c r="D44" s="5"/>
      <c r="E44" s="60">
        <f t="shared" si="3"/>
        <v>8.2100000000000009</v>
      </c>
      <c r="F44" s="65">
        <v>7.4</v>
      </c>
      <c r="G44" s="23" t="s">
        <v>225</v>
      </c>
      <c r="H44" s="65">
        <v>7.82</v>
      </c>
      <c r="I44" s="17" t="s">
        <v>226</v>
      </c>
      <c r="J44" s="65">
        <v>9.41</v>
      </c>
      <c r="K44" s="27" t="s">
        <v>227</v>
      </c>
      <c r="L44" s="72" t="s">
        <v>228</v>
      </c>
      <c r="N44" s="12"/>
    </row>
    <row r="45" spans="1:14" ht="45" x14ac:dyDescent="0.25">
      <c r="A45" s="16">
        <v>42</v>
      </c>
      <c r="B45" s="6" t="s">
        <v>229</v>
      </c>
      <c r="C45" s="7" t="s">
        <v>230</v>
      </c>
      <c r="D45" s="5" t="s">
        <v>231</v>
      </c>
      <c r="E45" s="60">
        <f t="shared" si="3"/>
        <v>2117.3333333333335</v>
      </c>
      <c r="F45" s="65">
        <v>2152</v>
      </c>
      <c r="G45" s="17" t="s">
        <v>232</v>
      </c>
      <c r="H45" s="65">
        <v>2250</v>
      </c>
      <c r="I45" s="17" t="s">
        <v>233</v>
      </c>
      <c r="J45" s="65">
        <v>1950</v>
      </c>
      <c r="K45" s="29" t="s">
        <v>234</v>
      </c>
      <c r="L45" s="72" t="s">
        <v>20</v>
      </c>
      <c r="N45" s="12"/>
    </row>
    <row r="46" spans="1:14" x14ac:dyDescent="0.25">
      <c r="A46" s="16">
        <v>43</v>
      </c>
      <c r="B46" s="6" t="s">
        <v>235</v>
      </c>
      <c r="C46" s="7" t="s">
        <v>236</v>
      </c>
      <c r="D46" s="5" t="s">
        <v>237</v>
      </c>
      <c r="E46" s="60">
        <f t="shared" si="3"/>
        <v>941.77</v>
      </c>
      <c r="F46" s="65">
        <v>685.31</v>
      </c>
      <c r="G46" s="17" t="s">
        <v>238</v>
      </c>
      <c r="H46" s="65">
        <v>750</v>
      </c>
      <c r="I46" s="17" t="s">
        <v>239</v>
      </c>
      <c r="J46" s="65">
        <v>1390</v>
      </c>
      <c r="K46" s="10" t="s">
        <v>240</v>
      </c>
      <c r="L46" s="72" t="s">
        <v>241</v>
      </c>
      <c r="N46" s="12"/>
    </row>
    <row r="47" spans="1:14" ht="30" x14ac:dyDescent="0.25">
      <c r="A47" s="16">
        <v>44</v>
      </c>
      <c r="B47" s="6" t="s">
        <v>242</v>
      </c>
      <c r="C47" s="7" t="s">
        <v>243</v>
      </c>
      <c r="D47" s="5" t="s">
        <v>244</v>
      </c>
      <c r="E47" s="60">
        <f t="shared" si="3"/>
        <v>309.12333333333333</v>
      </c>
      <c r="F47" s="65">
        <v>422</v>
      </c>
      <c r="G47" s="17" t="s">
        <v>245</v>
      </c>
      <c r="H47" s="65">
        <v>310</v>
      </c>
      <c r="I47" s="17" t="s">
        <v>246</v>
      </c>
      <c r="J47" s="65">
        <v>195.37</v>
      </c>
      <c r="K47" s="10" t="s">
        <v>245</v>
      </c>
      <c r="L47" s="72" t="s">
        <v>20</v>
      </c>
      <c r="N47" s="12"/>
    </row>
    <row r="48" spans="1:14" ht="30" x14ac:dyDescent="0.25">
      <c r="A48" s="16">
        <v>45</v>
      </c>
      <c r="B48" s="6" t="s">
        <v>247</v>
      </c>
      <c r="C48" s="7" t="s">
        <v>248</v>
      </c>
      <c r="D48" s="5" t="s">
        <v>16</v>
      </c>
      <c r="E48" s="60">
        <f t="shared" si="3"/>
        <v>110.27666666666666</v>
      </c>
      <c r="F48" s="65">
        <v>63</v>
      </c>
      <c r="G48" s="23" t="s">
        <v>249</v>
      </c>
      <c r="H48" s="65">
        <v>150</v>
      </c>
      <c r="I48" s="17" t="s">
        <v>250</v>
      </c>
      <c r="J48" s="65">
        <v>117.83</v>
      </c>
      <c r="K48" s="10" t="s">
        <v>251</v>
      </c>
      <c r="L48" s="79" t="s">
        <v>20</v>
      </c>
      <c r="N48" s="12"/>
    </row>
    <row r="49" spans="1:14" x14ac:dyDescent="0.25">
      <c r="A49" s="16">
        <v>46</v>
      </c>
      <c r="B49" s="6" t="s">
        <v>252</v>
      </c>
      <c r="C49" s="7" t="s">
        <v>253</v>
      </c>
      <c r="D49" s="5" t="s">
        <v>16</v>
      </c>
      <c r="E49" s="61">
        <f t="shared" si="3"/>
        <v>37.233333333333334</v>
      </c>
      <c r="F49" s="66">
        <v>50</v>
      </c>
      <c r="G49" s="23" t="s">
        <v>254</v>
      </c>
      <c r="H49" s="66">
        <v>30</v>
      </c>
      <c r="I49" s="17" t="s">
        <v>255</v>
      </c>
      <c r="J49" s="66">
        <v>31.7</v>
      </c>
      <c r="K49" s="10" t="s">
        <v>256</v>
      </c>
      <c r="L49" s="73" t="s">
        <v>257</v>
      </c>
      <c r="N49" s="12"/>
    </row>
    <row r="50" spans="1:14" ht="30" x14ac:dyDescent="0.25">
      <c r="A50" s="16">
        <v>47</v>
      </c>
      <c r="B50" s="6" t="s">
        <v>258</v>
      </c>
      <c r="C50" s="7" t="s">
        <v>259</v>
      </c>
      <c r="D50" s="5" t="s">
        <v>16</v>
      </c>
      <c r="E50" s="60">
        <f t="shared" si="3"/>
        <v>190.66666666666666</v>
      </c>
      <c r="F50" s="65">
        <v>152</v>
      </c>
      <c r="G50" s="17" t="s">
        <v>260</v>
      </c>
      <c r="H50" s="65">
        <v>190</v>
      </c>
      <c r="I50" s="17" t="s">
        <v>261</v>
      </c>
      <c r="J50" s="65">
        <v>230</v>
      </c>
      <c r="K50" s="10" t="s">
        <v>262</v>
      </c>
      <c r="L50" s="79" t="s">
        <v>20</v>
      </c>
      <c r="N50" s="12"/>
    </row>
    <row r="51" spans="1:14" ht="30" customHeight="1" x14ac:dyDescent="0.25">
      <c r="A51" s="16">
        <v>48</v>
      </c>
      <c r="B51" s="6" t="s">
        <v>263</v>
      </c>
      <c r="C51" s="7" t="s">
        <v>264</v>
      </c>
      <c r="D51" s="5" t="s">
        <v>16</v>
      </c>
      <c r="E51" s="60">
        <f t="shared" si="3"/>
        <v>189.47666666666669</v>
      </c>
      <c r="F51" s="65">
        <v>184.93</v>
      </c>
      <c r="G51" s="30" t="s">
        <v>265</v>
      </c>
      <c r="H51" s="65">
        <v>184</v>
      </c>
      <c r="I51" s="31" t="s">
        <v>266</v>
      </c>
      <c r="J51" s="65">
        <v>199.5</v>
      </c>
      <c r="K51" s="15" t="s">
        <v>267</v>
      </c>
      <c r="L51" s="72" t="s">
        <v>268</v>
      </c>
      <c r="N51" s="12"/>
    </row>
    <row r="52" spans="1:14" ht="30" x14ac:dyDescent="0.25">
      <c r="A52" s="16">
        <v>49</v>
      </c>
      <c r="B52" s="6" t="s">
        <v>269</v>
      </c>
      <c r="C52" s="7" t="s">
        <v>270</v>
      </c>
      <c r="D52" s="5" t="s">
        <v>16</v>
      </c>
      <c r="E52" s="60">
        <f t="shared" si="3"/>
        <v>103.91333333333334</v>
      </c>
      <c r="F52" s="65">
        <v>116.66</v>
      </c>
      <c r="G52" s="31" t="s">
        <v>271</v>
      </c>
      <c r="H52" s="65">
        <v>86.08</v>
      </c>
      <c r="I52" s="31" t="s">
        <v>272</v>
      </c>
      <c r="J52" s="65">
        <v>109</v>
      </c>
      <c r="K52" s="15" t="s">
        <v>273</v>
      </c>
      <c r="L52" s="72" t="s">
        <v>274</v>
      </c>
      <c r="N52" s="12"/>
    </row>
    <row r="53" spans="1:14" ht="30" x14ac:dyDescent="0.25">
      <c r="A53" s="16">
        <v>50</v>
      </c>
      <c r="B53" s="6" t="s">
        <v>275</v>
      </c>
      <c r="C53" s="7" t="s">
        <v>276</v>
      </c>
      <c r="D53" s="5" t="s">
        <v>16</v>
      </c>
      <c r="E53" s="61">
        <f t="shared" si="3"/>
        <v>106.68333333333334</v>
      </c>
      <c r="F53" s="66">
        <v>181.05</v>
      </c>
      <c r="G53" s="31" t="s">
        <v>277</v>
      </c>
      <c r="H53" s="66">
        <v>70</v>
      </c>
      <c r="I53" s="31" t="s">
        <v>278</v>
      </c>
      <c r="J53" s="66">
        <v>69</v>
      </c>
      <c r="K53" s="15" t="s">
        <v>279</v>
      </c>
      <c r="L53" s="80" t="s">
        <v>20</v>
      </c>
      <c r="N53" s="12"/>
    </row>
    <row r="54" spans="1:14" ht="45" x14ac:dyDescent="0.25">
      <c r="A54" s="16">
        <v>51</v>
      </c>
      <c r="B54" s="6" t="s">
        <v>280</v>
      </c>
      <c r="C54" s="7" t="s">
        <v>281</v>
      </c>
      <c r="D54" s="5" t="s">
        <v>16</v>
      </c>
      <c r="E54" s="61">
        <f t="shared" si="3"/>
        <v>116.66333333333334</v>
      </c>
      <c r="F54" s="66">
        <v>153</v>
      </c>
      <c r="G54" s="31" t="s">
        <v>282</v>
      </c>
      <c r="H54" s="66">
        <v>54.99</v>
      </c>
      <c r="I54" s="31" t="s">
        <v>283</v>
      </c>
      <c r="J54" s="66">
        <v>142</v>
      </c>
      <c r="K54" s="15" t="s">
        <v>284</v>
      </c>
      <c r="L54" s="73" t="s">
        <v>285</v>
      </c>
      <c r="N54" s="12"/>
    </row>
    <row r="55" spans="1:14" ht="30" x14ac:dyDescent="0.25">
      <c r="A55" s="16">
        <v>52</v>
      </c>
      <c r="B55" s="6" t="s">
        <v>286</v>
      </c>
      <c r="C55" s="7" t="s">
        <v>287</v>
      </c>
      <c r="D55" s="5" t="s">
        <v>288</v>
      </c>
      <c r="E55" s="60">
        <f t="shared" si="3"/>
        <v>106.58999999999999</v>
      </c>
      <c r="F55" s="65">
        <v>88.47</v>
      </c>
      <c r="G55" s="23" t="s">
        <v>289</v>
      </c>
      <c r="H55" s="65">
        <v>115</v>
      </c>
      <c r="I55" s="31" t="s">
        <v>290</v>
      </c>
      <c r="J55" s="65">
        <v>116.3</v>
      </c>
      <c r="K55" s="15" t="s">
        <v>291</v>
      </c>
      <c r="L55" s="72" t="s">
        <v>20</v>
      </c>
      <c r="N55" s="12"/>
    </row>
    <row r="56" spans="1:14" x14ac:dyDescent="0.25">
      <c r="A56" s="16">
        <v>53</v>
      </c>
      <c r="B56" s="6" t="s">
        <v>292</v>
      </c>
      <c r="C56" s="7" t="s">
        <v>293</v>
      </c>
      <c r="D56" s="5" t="s">
        <v>231</v>
      </c>
      <c r="E56" s="60">
        <f t="shared" si="3"/>
        <v>826.39333333333332</v>
      </c>
      <c r="F56" s="65">
        <v>860</v>
      </c>
      <c r="G56" s="23" t="s">
        <v>294</v>
      </c>
      <c r="H56" s="65">
        <v>745.56</v>
      </c>
      <c r="I56" s="31" t="s">
        <v>295</v>
      </c>
      <c r="J56" s="65">
        <v>873.62</v>
      </c>
      <c r="K56" s="15" t="s">
        <v>296</v>
      </c>
      <c r="L56" s="72" t="s">
        <v>20</v>
      </c>
      <c r="N56" s="12"/>
    </row>
    <row r="57" spans="1:14" x14ac:dyDescent="0.25">
      <c r="A57" s="16">
        <v>54</v>
      </c>
      <c r="B57" s="6" t="s">
        <v>297</v>
      </c>
      <c r="C57" s="7" t="s">
        <v>298</v>
      </c>
      <c r="D57" s="5" t="s">
        <v>231</v>
      </c>
      <c r="E57" s="60">
        <f t="shared" si="3"/>
        <v>824.63666666666666</v>
      </c>
      <c r="F57" s="65">
        <v>917</v>
      </c>
      <c r="G57" s="23" t="s">
        <v>299</v>
      </c>
      <c r="H57" s="65">
        <v>624.80999999999995</v>
      </c>
      <c r="I57" s="31" t="s">
        <v>300</v>
      </c>
      <c r="J57" s="65">
        <v>932.1</v>
      </c>
      <c r="K57" s="15" t="s">
        <v>301</v>
      </c>
      <c r="L57" s="72" t="s">
        <v>20</v>
      </c>
      <c r="N57" s="12"/>
    </row>
    <row r="58" spans="1:14" x14ac:dyDescent="0.25">
      <c r="A58" s="16">
        <v>55</v>
      </c>
      <c r="B58" s="6" t="s">
        <v>302</v>
      </c>
      <c r="C58" s="7" t="s">
        <v>303</v>
      </c>
      <c r="D58" s="5" t="s">
        <v>16</v>
      </c>
      <c r="E58" s="61">
        <f t="shared" si="3"/>
        <v>296.47666666666669</v>
      </c>
      <c r="F58" s="66">
        <v>275.43</v>
      </c>
      <c r="G58" s="23" t="s">
        <v>304</v>
      </c>
      <c r="H58" s="66">
        <v>332</v>
      </c>
      <c r="I58" s="32" t="s">
        <v>305</v>
      </c>
      <c r="J58" s="66">
        <v>282</v>
      </c>
      <c r="K58" s="15" t="s">
        <v>306</v>
      </c>
      <c r="L58" s="73" t="s">
        <v>307</v>
      </c>
      <c r="N58" s="12"/>
    </row>
    <row r="59" spans="1:14" ht="30" x14ac:dyDescent="0.25">
      <c r="A59" s="16">
        <v>56</v>
      </c>
      <c r="B59" s="6" t="s">
        <v>308</v>
      </c>
      <c r="C59" s="7" t="s">
        <v>309</v>
      </c>
      <c r="D59" s="5" t="s">
        <v>16</v>
      </c>
      <c r="E59" s="61">
        <f t="shared" si="3"/>
        <v>1440.8466666666666</v>
      </c>
      <c r="F59" s="66">
        <v>1720.69</v>
      </c>
      <c r="G59" s="23" t="s">
        <v>310</v>
      </c>
      <c r="H59" s="66">
        <v>1609</v>
      </c>
      <c r="I59" s="32" t="s">
        <v>311</v>
      </c>
      <c r="J59" s="66">
        <v>992.85</v>
      </c>
      <c r="K59" s="15" t="s">
        <v>312</v>
      </c>
      <c r="L59" s="73" t="s">
        <v>20</v>
      </c>
      <c r="N59" s="12"/>
    </row>
    <row r="60" spans="1:14" ht="45" x14ac:dyDescent="0.25">
      <c r="A60" s="16">
        <v>57</v>
      </c>
      <c r="B60" s="6" t="s">
        <v>313</v>
      </c>
      <c r="C60" s="7" t="s">
        <v>314</v>
      </c>
      <c r="D60" s="5" t="s">
        <v>231</v>
      </c>
      <c r="E60" s="60">
        <f>(+F60+H60+J60)/3</f>
        <v>1066.3899999999999</v>
      </c>
      <c r="F60" s="65">
        <v>1129</v>
      </c>
      <c r="G60" s="23" t="s">
        <v>315</v>
      </c>
      <c r="H60" s="65">
        <v>1075.57</v>
      </c>
      <c r="I60" s="31" t="s">
        <v>316</v>
      </c>
      <c r="J60" s="65">
        <v>994.6</v>
      </c>
      <c r="K60" s="15" t="s">
        <v>317</v>
      </c>
      <c r="L60" s="72" t="s">
        <v>20</v>
      </c>
      <c r="N60" s="12"/>
    </row>
    <row r="61" spans="1:14" ht="30" x14ac:dyDescent="0.25">
      <c r="A61" s="16">
        <v>58</v>
      </c>
      <c r="B61" s="6" t="s">
        <v>318</v>
      </c>
      <c r="C61" s="7" t="s">
        <v>319</v>
      </c>
      <c r="D61" s="5" t="s">
        <v>231</v>
      </c>
      <c r="E61" s="60">
        <f>(+F61+H61+J61)/3</f>
        <v>961.66666666666663</v>
      </c>
      <c r="F61" s="65">
        <v>940</v>
      </c>
      <c r="G61" s="31" t="s">
        <v>320</v>
      </c>
      <c r="H61" s="65">
        <v>1058</v>
      </c>
      <c r="I61" s="31" t="s">
        <v>321</v>
      </c>
      <c r="J61" s="65">
        <v>887</v>
      </c>
      <c r="K61" s="15" t="s">
        <v>322</v>
      </c>
      <c r="L61" s="72" t="s">
        <v>20</v>
      </c>
      <c r="N61" s="12"/>
    </row>
    <row r="62" spans="1:14" ht="30" x14ac:dyDescent="0.25">
      <c r="A62" s="16">
        <v>59</v>
      </c>
      <c r="B62" s="6" t="s">
        <v>323</v>
      </c>
      <c r="C62" s="7" t="s">
        <v>324</v>
      </c>
      <c r="D62" s="5" t="s">
        <v>16</v>
      </c>
      <c r="E62" s="60">
        <f>(+F62+H62+J62)/3</f>
        <v>3085.5533333333333</v>
      </c>
      <c r="F62" s="65">
        <v>4231.66</v>
      </c>
      <c r="G62" s="31" t="s">
        <v>325</v>
      </c>
      <c r="H62" s="65">
        <v>3300</v>
      </c>
      <c r="I62" s="31" t="s">
        <v>326</v>
      </c>
      <c r="J62" s="65">
        <v>1725</v>
      </c>
      <c r="K62" s="15" t="s">
        <v>327</v>
      </c>
      <c r="L62" s="72" t="s">
        <v>20</v>
      </c>
      <c r="N62" s="12"/>
    </row>
    <row r="63" spans="1:14" ht="30" x14ac:dyDescent="0.25">
      <c r="A63" s="5">
        <v>60</v>
      </c>
      <c r="B63" s="6" t="s">
        <v>328</v>
      </c>
      <c r="C63" s="7" t="s">
        <v>329</v>
      </c>
      <c r="D63" s="5" t="s">
        <v>16</v>
      </c>
      <c r="E63" s="90" t="s">
        <v>330</v>
      </c>
      <c r="F63" s="85"/>
      <c r="G63" s="85"/>
      <c r="H63" s="85"/>
      <c r="I63" s="85"/>
      <c r="J63" s="85"/>
      <c r="K63" s="86"/>
      <c r="L63" s="72"/>
      <c r="N63" s="12"/>
    </row>
    <row r="64" spans="1:14" x14ac:dyDescent="0.25">
      <c r="A64" s="16">
        <v>61</v>
      </c>
      <c r="B64" s="6" t="s">
        <v>331</v>
      </c>
      <c r="C64" s="7" t="s">
        <v>332</v>
      </c>
      <c r="D64" s="5" t="s">
        <v>16</v>
      </c>
      <c r="E64" s="8"/>
      <c r="F64" s="65">
        <v>1900</v>
      </c>
      <c r="G64" s="31" t="s">
        <v>333</v>
      </c>
      <c r="H64" s="9"/>
      <c r="I64" s="31"/>
      <c r="J64" s="9"/>
      <c r="K64" s="15"/>
      <c r="L64" s="72" t="s">
        <v>20</v>
      </c>
      <c r="N64" s="12"/>
    </row>
    <row r="65" spans="1:14" x14ac:dyDescent="0.25">
      <c r="A65" s="16">
        <v>62</v>
      </c>
      <c r="B65" s="6" t="s">
        <v>334</v>
      </c>
      <c r="C65" s="7" t="s">
        <v>335</v>
      </c>
      <c r="D65" s="5" t="s">
        <v>16</v>
      </c>
      <c r="E65" s="60">
        <f>+(F65+H65+70)/3</f>
        <v>69.226666666666674</v>
      </c>
      <c r="F65" s="65">
        <v>55</v>
      </c>
      <c r="G65" s="31" t="s">
        <v>336</v>
      </c>
      <c r="H65" s="65">
        <v>82.68</v>
      </c>
      <c r="I65" s="31" t="s">
        <v>337</v>
      </c>
      <c r="J65" s="65">
        <v>190</v>
      </c>
      <c r="K65" s="15" t="s">
        <v>338</v>
      </c>
      <c r="L65" s="72" t="s">
        <v>20</v>
      </c>
      <c r="N65" s="12"/>
    </row>
    <row r="66" spans="1:14" ht="30" x14ac:dyDescent="0.25">
      <c r="A66" s="16">
        <v>63</v>
      </c>
      <c r="B66" s="6" t="s">
        <v>339</v>
      </c>
      <c r="C66" s="7" t="s">
        <v>340</v>
      </c>
      <c r="D66" s="5" t="s">
        <v>16</v>
      </c>
      <c r="E66" s="64">
        <f t="shared" ref="E66:E70" si="4">+(F66+H66+J66)/3</f>
        <v>164.77666666666667</v>
      </c>
      <c r="F66" s="65">
        <v>168.33</v>
      </c>
      <c r="G66" s="31" t="s">
        <v>341</v>
      </c>
      <c r="H66" s="65">
        <v>139.6</v>
      </c>
      <c r="I66" s="31" t="s">
        <v>342</v>
      </c>
      <c r="J66" s="65">
        <v>186.4</v>
      </c>
      <c r="K66" s="15" t="s">
        <v>343</v>
      </c>
      <c r="L66" s="72" t="s">
        <v>344</v>
      </c>
      <c r="N66" s="12"/>
    </row>
    <row r="67" spans="1:14" ht="30" x14ac:dyDescent="0.25">
      <c r="A67" s="16">
        <v>64</v>
      </c>
      <c r="B67" s="6" t="s">
        <v>345</v>
      </c>
      <c r="C67" s="7" t="s">
        <v>346</v>
      </c>
      <c r="D67" s="5"/>
      <c r="E67" s="64">
        <f>+(F67+H67+J67)/3</f>
        <v>8.2266666666666666</v>
      </c>
      <c r="F67" s="65">
        <v>6.84</v>
      </c>
      <c r="G67" s="31" t="s">
        <v>347</v>
      </c>
      <c r="H67" s="65">
        <v>4.34</v>
      </c>
      <c r="I67" s="31" t="s">
        <v>348</v>
      </c>
      <c r="J67" s="65">
        <v>13.5</v>
      </c>
      <c r="K67" s="15" t="s">
        <v>349</v>
      </c>
      <c r="L67" s="72" t="s">
        <v>350</v>
      </c>
      <c r="N67" s="12"/>
    </row>
    <row r="68" spans="1:14" ht="30" x14ac:dyDescent="0.25">
      <c r="A68" s="16">
        <v>65</v>
      </c>
      <c r="B68" s="6" t="s">
        <v>351</v>
      </c>
      <c r="C68" s="7" t="s">
        <v>352</v>
      </c>
      <c r="D68" s="5"/>
      <c r="E68" s="64">
        <f>+(F68+H68+J68)/3</f>
        <v>20.16</v>
      </c>
      <c r="F68" s="65">
        <v>20.48</v>
      </c>
      <c r="G68" s="31" t="s">
        <v>353</v>
      </c>
      <c r="H68" s="65">
        <v>21.5</v>
      </c>
      <c r="I68" s="31" t="s">
        <v>354</v>
      </c>
      <c r="J68" s="65">
        <v>18.5</v>
      </c>
      <c r="K68" s="15" t="s">
        <v>355</v>
      </c>
      <c r="L68" s="72" t="s">
        <v>356</v>
      </c>
      <c r="N68" s="12"/>
    </row>
    <row r="69" spans="1:14" ht="30" x14ac:dyDescent="0.25">
      <c r="A69" s="16">
        <v>66</v>
      </c>
      <c r="B69" s="6" t="s">
        <v>357</v>
      </c>
      <c r="C69" s="7" t="s">
        <v>358</v>
      </c>
      <c r="D69" s="5" t="s">
        <v>359</v>
      </c>
      <c r="E69" s="60">
        <f t="shared" si="4"/>
        <v>1491.3333333333333</v>
      </c>
      <c r="F69" s="71">
        <v>1289</v>
      </c>
      <c r="G69" s="31" t="s">
        <v>360</v>
      </c>
      <c r="H69" s="65">
        <v>1800</v>
      </c>
      <c r="I69" s="31" t="s">
        <v>361</v>
      </c>
      <c r="J69" s="71">
        <v>1385</v>
      </c>
      <c r="K69" s="15" t="s">
        <v>362</v>
      </c>
      <c r="L69" s="72" t="s">
        <v>228</v>
      </c>
      <c r="N69" s="12"/>
    </row>
    <row r="70" spans="1:14" x14ac:dyDescent="0.25">
      <c r="A70" s="16">
        <v>67</v>
      </c>
      <c r="B70" s="6" t="s">
        <v>363</v>
      </c>
      <c r="C70" s="7" t="s">
        <v>364</v>
      </c>
      <c r="D70" s="5" t="s">
        <v>16</v>
      </c>
      <c r="E70" s="60">
        <f t="shared" si="4"/>
        <v>13.766666666666666</v>
      </c>
      <c r="F70" s="65">
        <v>10</v>
      </c>
      <c r="G70" s="31" t="s">
        <v>365</v>
      </c>
      <c r="H70" s="65">
        <v>17.3</v>
      </c>
      <c r="I70" s="15" t="s">
        <v>366</v>
      </c>
      <c r="J70" s="65">
        <v>14</v>
      </c>
      <c r="K70" s="15" t="s">
        <v>367</v>
      </c>
      <c r="L70" s="72" t="s">
        <v>368</v>
      </c>
      <c r="N70" s="12"/>
    </row>
    <row r="71" spans="1:14" x14ac:dyDescent="0.25">
      <c r="A71" s="16">
        <v>68</v>
      </c>
      <c r="B71" s="6" t="s">
        <v>369</v>
      </c>
      <c r="C71" s="7" t="s">
        <v>370</v>
      </c>
      <c r="D71" s="5" t="s">
        <v>371</v>
      </c>
      <c r="E71" s="60">
        <f>+(F71+H71+J71)/3</f>
        <v>297.98666666666668</v>
      </c>
      <c r="F71" s="65">
        <v>249.3</v>
      </c>
      <c r="G71" s="31" t="s">
        <v>372</v>
      </c>
      <c r="H71" s="65">
        <v>300</v>
      </c>
      <c r="I71" s="31" t="s">
        <v>373</v>
      </c>
      <c r="J71" s="65">
        <v>344.66</v>
      </c>
      <c r="K71" s="15" t="s">
        <v>374</v>
      </c>
      <c r="L71" s="11" t="s">
        <v>20</v>
      </c>
      <c r="N71" s="12"/>
    </row>
    <row r="72" spans="1:14" x14ac:dyDescent="0.25">
      <c r="A72" s="33"/>
      <c r="B72" s="34"/>
      <c r="C72" s="35"/>
      <c r="D72" s="36"/>
      <c r="E72" s="37"/>
      <c r="F72" s="38"/>
      <c r="G72" s="39"/>
      <c r="H72" s="40"/>
      <c r="I72" s="39"/>
      <c r="J72" s="40"/>
      <c r="K72" s="39"/>
      <c r="L72" s="41"/>
    </row>
    <row r="73" spans="1:14" x14ac:dyDescent="0.25">
      <c r="A73" s="33"/>
      <c r="B73" s="34"/>
      <c r="C73" s="42"/>
      <c r="D73" s="33"/>
      <c r="E73" s="43"/>
      <c r="F73" s="91"/>
      <c r="G73" s="92"/>
      <c r="H73" s="92"/>
      <c r="I73" s="92"/>
      <c r="J73" s="92"/>
      <c r="K73" s="92"/>
      <c r="L73" s="92"/>
      <c r="M73" s="44"/>
    </row>
    <row r="74" spans="1:14" x14ac:dyDescent="0.25">
      <c r="A74" s="33"/>
      <c r="B74" s="34"/>
      <c r="C74" s="45"/>
      <c r="D74" s="46"/>
      <c r="E74" s="40"/>
      <c r="F74" s="47"/>
      <c r="G74" s="32"/>
      <c r="H74" s="47"/>
      <c r="I74" s="48"/>
      <c r="J74" s="47"/>
      <c r="K74" s="48"/>
      <c r="L74" s="49"/>
      <c r="M74" s="44"/>
    </row>
    <row r="75" spans="1:14" x14ac:dyDescent="0.25">
      <c r="A75" s="33"/>
      <c r="B75" s="34"/>
      <c r="C75" s="45"/>
      <c r="D75" s="46"/>
      <c r="E75" s="40"/>
      <c r="F75" s="47"/>
      <c r="G75" s="32"/>
      <c r="H75" s="47"/>
      <c r="I75" s="48"/>
      <c r="J75" s="47"/>
      <c r="K75" s="48"/>
      <c r="L75" s="49"/>
      <c r="M75" s="44"/>
    </row>
    <row r="76" spans="1:14" x14ac:dyDescent="0.25">
      <c r="A76" s="33"/>
      <c r="B76" s="34"/>
      <c r="C76" s="45"/>
      <c r="D76" s="46"/>
      <c r="E76" s="40"/>
      <c r="F76" s="47"/>
      <c r="G76" s="48"/>
      <c r="H76" s="47"/>
      <c r="I76" s="32"/>
      <c r="J76" s="47"/>
      <c r="K76" s="32"/>
      <c r="L76" s="49"/>
      <c r="M76" s="44"/>
    </row>
    <row r="77" spans="1:14" x14ac:dyDescent="0.25">
      <c r="A77" s="33"/>
      <c r="B77" s="34"/>
      <c r="C77" s="45"/>
      <c r="D77" s="46"/>
      <c r="E77" s="40"/>
      <c r="F77" s="47"/>
      <c r="G77" s="48"/>
      <c r="H77" s="47"/>
      <c r="I77" s="48"/>
      <c r="J77" s="47"/>
      <c r="K77" s="48"/>
      <c r="L77" s="49"/>
      <c r="M77" s="44"/>
    </row>
    <row r="78" spans="1:14" x14ac:dyDescent="0.25">
      <c r="A78" s="33"/>
      <c r="B78" s="34"/>
      <c r="C78" s="45"/>
      <c r="D78" s="46"/>
      <c r="E78" s="40"/>
      <c r="F78" s="47"/>
      <c r="G78" s="48"/>
      <c r="H78" s="47"/>
      <c r="I78" s="32"/>
      <c r="J78" s="47"/>
      <c r="K78" s="32"/>
      <c r="L78" s="49"/>
      <c r="M78" s="44"/>
    </row>
    <row r="79" spans="1:14" x14ac:dyDescent="0.25">
      <c r="A79" s="33"/>
      <c r="B79" s="34"/>
      <c r="C79" s="50"/>
      <c r="D79" s="45"/>
      <c r="E79" s="25"/>
      <c r="F79" s="47"/>
      <c r="G79" s="40"/>
      <c r="H79" s="47"/>
      <c r="I79" s="48"/>
      <c r="J79" s="47"/>
      <c r="K79" s="40"/>
      <c r="L79" s="49"/>
      <c r="M79" s="44"/>
    </row>
    <row r="80" spans="1:14" x14ac:dyDescent="0.25">
      <c r="A80" s="33"/>
      <c r="B80" s="34"/>
      <c r="C80" s="42"/>
      <c r="D80" s="33"/>
      <c r="E80" s="43"/>
      <c r="F80" s="25"/>
      <c r="G80" s="32"/>
      <c r="H80" s="25"/>
      <c r="I80" s="32"/>
      <c r="J80" s="25"/>
      <c r="K80" s="32"/>
      <c r="L80" s="49"/>
      <c r="M80" s="44"/>
    </row>
    <row r="81" spans="1:12" x14ac:dyDescent="0.25">
      <c r="A81" s="33"/>
      <c r="B81" s="34"/>
      <c r="C81" s="42"/>
      <c r="D81" s="33"/>
      <c r="E81" s="43"/>
      <c r="F81" s="25"/>
      <c r="G81" s="32"/>
      <c r="H81" s="25"/>
      <c r="I81" s="32"/>
      <c r="J81" s="25"/>
      <c r="K81" s="51"/>
      <c r="L81" s="52"/>
    </row>
    <row r="82" spans="1:12" x14ac:dyDescent="0.25">
      <c r="A82" s="33"/>
      <c r="B82" s="34"/>
      <c r="C82" s="42"/>
      <c r="D82" s="33"/>
      <c r="E82" s="43"/>
      <c r="F82" s="25"/>
      <c r="G82" s="32"/>
      <c r="H82" s="25"/>
      <c r="I82" s="32"/>
      <c r="J82" s="25"/>
      <c r="K82" s="51"/>
      <c r="L82" s="52"/>
    </row>
    <row r="83" spans="1:12" x14ac:dyDescent="0.25">
      <c r="A83" s="33"/>
      <c r="B83" s="34"/>
      <c r="C83" s="42"/>
      <c r="D83" s="33"/>
      <c r="E83" s="43"/>
      <c r="F83" s="25"/>
      <c r="G83" s="32"/>
      <c r="H83" s="25"/>
      <c r="I83" s="32"/>
      <c r="J83" s="25"/>
      <c r="K83" s="51"/>
      <c r="L83" s="52"/>
    </row>
    <row r="84" spans="1:12" x14ac:dyDescent="0.25">
      <c r="A84" s="33"/>
      <c r="B84" s="34"/>
      <c r="C84" s="42"/>
      <c r="D84" s="33"/>
      <c r="E84" s="43"/>
      <c r="F84" s="25"/>
      <c r="G84" s="32"/>
      <c r="H84" s="25"/>
      <c r="I84" s="32"/>
      <c r="J84" s="25"/>
      <c r="K84" s="51"/>
      <c r="L84" s="52"/>
    </row>
    <row r="85" spans="1:12" x14ac:dyDescent="0.25">
      <c r="A85" s="33"/>
      <c r="B85" s="34"/>
      <c r="C85" s="42"/>
      <c r="D85" s="33"/>
      <c r="E85" s="43"/>
      <c r="F85" s="25"/>
      <c r="G85" s="40"/>
      <c r="H85" s="25"/>
      <c r="I85" s="32"/>
      <c r="J85" s="25"/>
      <c r="K85" s="51"/>
      <c r="L85" s="52"/>
    </row>
    <row r="86" spans="1:12" x14ac:dyDescent="0.25">
      <c r="A86" s="33"/>
      <c r="B86" s="34"/>
      <c r="C86" s="42"/>
      <c r="D86" s="33"/>
      <c r="E86" s="43"/>
      <c r="F86" s="25"/>
      <c r="G86" s="40"/>
      <c r="H86" s="25"/>
      <c r="I86" s="32"/>
      <c r="J86" s="25"/>
      <c r="K86" s="51"/>
      <c r="L86" s="52"/>
    </row>
    <row r="87" spans="1:12" x14ac:dyDescent="0.25">
      <c r="A87" s="33"/>
      <c r="B87" s="34"/>
      <c r="C87" s="42"/>
      <c r="D87" s="33"/>
      <c r="E87" s="43"/>
      <c r="F87" s="25"/>
      <c r="G87" s="40"/>
      <c r="H87" s="25"/>
      <c r="I87" s="32"/>
      <c r="J87" s="25"/>
      <c r="K87" s="51"/>
      <c r="L87" s="52"/>
    </row>
    <row r="88" spans="1:12" x14ac:dyDescent="0.25">
      <c r="A88" s="33"/>
      <c r="B88" s="34"/>
      <c r="C88" s="42"/>
      <c r="D88" s="33"/>
      <c r="E88" s="43"/>
      <c r="F88" s="25"/>
      <c r="G88" s="27"/>
      <c r="H88" s="25"/>
      <c r="I88" s="32"/>
      <c r="J88" s="25"/>
      <c r="K88" s="51"/>
      <c r="L88" s="52"/>
    </row>
    <row r="89" spans="1:12" x14ac:dyDescent="0.25">
      <c r="A89" s="33"/>
      <c r="B89" s="34"/>
      <c r="C89" s="42"/>
      <c r="D89" s="33"/>
      <c r="E89" s="43"/>
      <c r="F89" s="25"/>
      <c r="G89" s="32"/>
      <c r="H89" s="25"/>
      <c r="I89" s="32"/>
      <c r="J89" s="25"/>
      <c r="K89" s="51"/>
      <c r="L89" s="52"/>
    </row>
    <row r="90" spans="1:12" x14ac:dyDescent="0.25">
      <c r="A90" s="33"/>
      <c r="B90" s="34"/>
      <c r="C90" s="42"/>
      <c r="D90" s="33"/>
      <c r="E90" s="43"/>
      <c r="F90" s="25"/>
      <c r="G90" s="32"/>
      <c r="H90" s="25"/>
      <c r="I90" s="32"/>
      <c r="J90" s="25"/>
      <c r="K90" s="51"/>
      <c r="L90" s="52"/>
    </row>
    <row r="91" spans="1:12" x14ac:dyDescent="0.25">
      <c r="A91" s="33"/>
      <c r="B91" s="34"/>
      <c r="C91" s="42"/>
      <c r="D91" s="33"/>
      <c r="E91" s="43"/>
      <c r="F91" s="25"/>
      <c r="G91" s="32"/>
      <c r="H91" s="25"/>
      <c r="I91" s="32"/>
      <c r="J91" s="25"/>
      <c r="K91" s="51"/>
      <c r="L91" s="52"/>
    </row>
    <row r="92" spans="1:12" x14ac:dyDescent="0.25">
      <c r="A92" s="33"/>
      <c r="B92" s="34"/>
      <c r="C92" s="42"/>
      <c r="D92" s="33"/>
      <c r="E92" s="43"/>
      <c r="F92" s="53"/>
      <c r="G92" s="32"/>
      <c r="H92" s="25"/>
      <c r="I92" s="32"/>
      <c r="J92" s="25"/>
      <c r="K92" s="32"/>
      <c r="L92" s="49"/>
    </row>
    <row r="93" spans="1:12" x14ac:dyDescent="0.25">
      <c r="A93" s="33"/>
      <c r="B93" s="34"/>
      <c r="C93" s="42"/>
      <c r="D93" s="33"/>
      <c r="E93" s="43"/>
      <c r="F93" s="25"/>
      <c r="G93" s="32"/>
      <c r="H93" s="26"/>
      <c r="I93" s="32"/>
      <c r="J93" s="25"/>
      <c r="K93" s="32"/>
      <c r="L93" s="49"/>
    </row>
    <row r="94" spans="1:12" x14ac:dyDescent="0.25">
      <c r="A94" s="33"/>
      <c r="B94" s="34"/>
      <c r="C94" s="42"/>
      <c r="D94" s="33"/>
      <c r="E94" s="43"/>
      <c r="F94" s="25"/>
      <c r="G94" s="32"/>
      <c r="H94" s="25"/>
      <c r="I94" s="32"/>
      <c r="J94" s="25"/>
      <c r="K94" s="51"/>
      <c r="L94" s="52"/>
    </row>
    <row r="95" spans="1:12" x14ac:dyDescent="0.25">
      <c r="A95" s="33"/>
      <c r="B95" s="34"/>
      <c r="C95" s="42"/>
      <c r="D95" s="33"/>
      <c r="E95" s="43"/>
      <c r="F95" s="25"/>
      <c r="G95" s="32"/>
      <c r="H95" s="25"/>
      <c r="I95" s="32"/>
      <c r="J95" s="25"/>
      <c r="K95" s="51"/>
      <c r="L95" s="52"/>
    </row>
    <row r="96" spans="1:12" x14ac:dyDescent="0.25">
      <c r="A96" s="33"/>
      <c r="B96" s="34"/>
      <c r="C96" s="42"/>
      <c r="D96" s="33"/>
      <c r="E96" s="43"/>
      <c r="F96" s="25"/>
      <c r="G96" s="26"/>
      <c r="H96" s="25"/>
      <c r="I96" s="26"/>
      <c r="J96" s="25"/>
      <c r="K96" s="27"/>
      <c r="L96" s="52"/>
    </row>
    <row r="97" spans="1:12" x14ac:dyDescent="0.25">
      <c r="A97" s="33"/>
      <c r="B97" s="34"/>
      <c r="C97" s="42"/>
      <c r="D97" s="33"/>
      <c r="E97" s="43"/>
      <c r="F97" s="25"/>
      <c r="G97" s="26"/>
      <c r="H97" s="25"/>
      <c r="I97" s="26"/>
      <c r="J97" s="25"/>
      <c r="K97" s="27"/>
      <c r="L97" s="52"/>
    </row>
    <row r="98" spans="1:12" x14ac:dyDescent="0.25">
      <c r="A98" s="33"/>
      <c r="B98" s="34"/>
      <c r="C98" s="42"/>
      <c r="D98" s="33"/>
      <c r="E98" s="43"/>
      <c r="F98" s="25"/>
      <c r="G98" s="26"/>
      <c r="H98" s="25"/>
      <c r="I98" s="26"/>
      <c r="J98" s="25"/>
      <c r="K98" s="27"/>
      <c r="L98" s="52"/>
    </row>
    <row r="99" spans="1:12" x14ac:dyDescent="0.25">
      <c r="A99" s="33"/>
      <c r="B99" s="34"/>
      <c r="C99" s="42"/>
      <c r="D99" s="33"/>
      <c r="E99" s="43"/>
      <c r="F99" s="25"/>
      <c r="G99" s="26"/>
      <c r="H99" s="25"/>
      <c r="I99" s="26"/>
      <c r="J99" s="25"/>
      <c r="K99" s="27"/>
      <c r="L99" s="52"/>
    </row>
    <row r="100" spans="1:12" x14ac:dyDescent="0.25">
      <c r="A100" s="33"/>
      <c r="B100" s="34"/>
      <c r="C100" s="42"/>
      <c r="D100" s="33"/>
      <c r="E100" s="43"/>
      <c r="F100" s="25"/>
      <c r="G100" s="26"/>
      <c r="H100" s="25"/>
      <c r="I100" s="26"/>
      <c r="J100" s="25"/>
      <c r="K100" s="27"/>
      <c r="L100" s="52"/>
    </row>
    <row r="101" spans="1:12" x14ac:dyDescent="0.25">
      <c r="A101" s="33"/>
      <c r="B101" s="34"/>
      <c r="C101" s="42"/>
      <c r="D101" s="33"/>
      <c r="E101" s="43"/>
      <c r="F101" s="25"/>
      <c r="G101" s="26"/>
      <c r="H101" s="25"/>
      <c r="I101" s="26"/>
      <c r="J101" s="25"/>
      <c r="K101" s="27"/>
      <c r="L101" s="52"/>
    </row>
    <row r="102" spans="1:12" x14ac:dyDescent="0.25">
      <c r="A102" s="33"/>
      <c r="B102" s="34"/>
      <c r="C102" s="42"/>
      <c r="D102" s="33"/>
      <c r="E102" s="43"/>
      <c r="F102" s="25"/>
      <c r="G102" s="27"/>
      <c r="H102" s="25"/>
      <c r="I102" s="26"/>
      <c r="J102" s="25"/>
      <c r="K102" s="27"/>
      <c r="L102" s="52"/>
    </row>
    <row r="103" spans="1:12" x14ac:dyDescent="0.25">
      <c r="A103" s="33"/>
      <c r="B103" s="34"/>
      <c r="C103" s="42"/>
      <c r="D103" s="33"/>
      <c r="E103" s="43"/>
      <c r="F103" s="25"/>
      <c r="G103" s="27"/>
      <c r="H103" s="25"/>
      <c r="I103" s="26"/>
      <c r="J103" s="25"/>
      <c r="K103" s="27"/>
      <c r="L103" s="52"/>
    </row>
    <row r="104" spans="1:12" x14ac:dyDescent="0.25">
      <c r="A104" s="33"/>
      <c r="B104" s="34"/>
      <c r="C104" s="42"/>
      <c r="D104" s="33"/>
      <c r="E104" s="43"/>
      <c r="F104" s="25"/>
      <c r="G104" s="26"/>
      <c r="H104" s="25"/>
      <c r="I104" s="26"/>
      <c r="J104" s="25"/>
      <c r="K104" s="27"/>
      <c r="L104" s="52"/>
    </row>
    <row r="105" spans="1:12" x14ac:dyDescent="0.25">
      <c r="A105" s="33"/>
      <c r="B105" s="34"/>
      <c r="C105" s="42"/>
      <c r="D105" s="33"/>
      <c r="E105" s="43"/>
      <c r="F105" s="25"/>
      <c r="G105" s="26"/>
      <c r="H105" s="25"/>
      <c r="I105" s="26"/>
      <c r="J105" s="25"/>
      <c r="K105" s="27"/>
      <c r="L105" s="52"/>
    </row>
    <row r="106" spans="1:12" x14ac:dyDescent="0.25">
      <c r="A106" s="33"/>
      <c r="B106" s="34"/>
      <c r="C106" s="42"/>
      <c r="D106" s="33"/>
      <c r="E106" s="43"/>
      <c r="F106" s="25"/>
      <c r="G106" s="26"/>
      <c r="H106" s="25"/>
      <c r="I106" s="26"/>
      <c r="J106" s="25"/>
      <c r="K106" s="27"/>
      <c r="L106" s="52"/>
    </row>
    <row r="107" spans="1:12" x14ac:dyDescent="0.25">
      <c r="A107" s="33"/>
      <c r="B107" s="34"/>
      <c r="C107" s="42"/>
      <c r="D107" s="33"/>
      <c r="E107" s="43"/>
      <c r="F107" s="25"/>
      <c r="G107" s="26"/>
      <c r="H107" s="25"/>
      <c r="I107" s="26"/>
      <c r="J107" s="25"/>
      <c r="K107" s="27"/>
      <c r="L107" s="52"/>
    </row>
    <row r="108" spans="1:12" x14ac:dyDescent="0.25">
      <c r="A108" s="33"/>
      <c r="B108" s="34"/>
      <c r="C108" s="42"/>
      <c r="D108" s="33"/>
      <c r="E108" s="43"/>
      <c r="F108" s="25"/>
      <c r="G108" s="26"/>
      <c r="H108" s="25"/>
      <c r="I108" s="26"/>
      <c r="J108" s="25"/>
      <c r="K108" s="27"/>
      <c r="L108" s="52"/>
    </row>
    <row r="109" spans="1:12" x14ac:dyDescent="0.25">
      <c r="A109" s="33"/>
      <c r="B109" s="34"/>
      <c r="C109" s="42"/>
      <c r="D109" s="33"/>
      <c r="E109" s="43"/>
    </row>
    <row r="110" spans="1:12" x14ac:dyDescent="0.25">
      <c r="A110" s="33"/>
      <c r="B110" s="34"/>
      <c r="C110" s="42"/>
      <c r="D110" s="33"/>
      <c r="E110" s="43"/>
      <c r="F110" s="25"/>
      <c r="G110" s="26"/>
      <c r="H110" s="25"/>
      <c r="I110" s="26"/>
      <c r="J110" s="25"/>
      <c r="K110" s="27"/>
      <c r="L110" s="52"/>
    </row>
    <row r="111" spans="1:12" x14ac:dyDescent="0.25">
      <c r="A111" s="33"/>
      <c r="B111" s="34"/>
      <c r="C111" s="42"/>
      <c r="D111" s="33"/>
      <c r="E111" s="43"/>
      <c r="F111" s="25"/>
      <c r="G111" s="26"/>
      <c r="H111" s="25"/>
      <c r="I111" s="26"/>
      <c r="J111" s="25"/>
      <c r="K111" s="27"/>
      <c r="L111" s="52"/>
    </row>
    <row r="112" spans="1:12" x14ac:dyDescent="0.25">
      <c r="A112" s="33"/>
      <c r="B112" s="34"/>
      <c r="C112" s="55"/>
      <c r="D112" s="33"/>
      <c r="E112" s="43"/>
      <c r="F112" s="25"/>
      <c r="G112" s="26"/>
      <c r="H112" s="25"/>
      <c r="I112" s="26"/>
      <c r="J112" s="25"/>
      <c r="K112" s="27"/>
      <c r="L112" s="52"/>
    </row>
    <row r="113" spans="1:12" x14ac:dyDescent="0.25">
      <c r="A113" s="33"/>
      <c r="B113" s="34"/>
      <c r="C113" s="42"/>
      <c r="D113" s="33"/>
      <c r="E113" s="43"/>
      <c r="F113" s="25"/>
      <c r="G113" s="26"/>
      <c r="H113" s="25"/>
      <c r="I113" s="26"/>
      <c r="J113" s="25"/>
      <c r="K113" s="27"/>
      <c r="L113" s="52"/>
    </row>
    <row r="114" spans="1:12" x14ac:dyDescent="0.25">
      <c r="A114" s="33"/>
      <c r="B114" s="34"/>
      <c r="C114" s="34"/>
      <c r="D114" s="55"/>
      <c r="E114" s="25"/>
      <c r="F114" s="43"/>
      <c r="G114" s="25"/>
      <c r="H114" s="26"/>
      <c r="I114" s="26"/>
      <c r="J114" s="24"/>
      <c r="K114" s="27"/>
      <c r="L114" s="52"/>
    </row>
    <row r="115" spans="1:12" x14ac:dyDescent="0.25">
      <c r="A115" s="33"/>
      <c r="B115" s="34"/>
      <c r="C115" s="42"/>
      <c r="D115" s="33"/>
      <c r="E115" s="43"/>
      <c r="F115" s="25"/>
      <c r="G115" s="26"/>
      <c r="H115" s="25"/>
      <c r="I115" s="26"/>
      <c r="J115" s="25"/>
      <c r="K115" s="27"/>
      <c r="L115" s="52"/>
    </row>
    <row r="116" spans="1:12" x14ac:dyDescent="0.25">
      <c r="A116" s="33"/>
      <c r="B116" s="34"/>
      <c r="C116" s="42"/>
      <c r="D116" s="33"/>
      <c r="E116" s="43"/>
      <c r="F116" s="25"/>
      <c r="G116" s="26"/>
      <c r="H116" s="25"/>
      <c r="I116" s="26"/>
      <c r="J116" s="25"/>
      <c r="K116" s="27"/>
      <c r="L116" s="52"/>
    </row>
    <row r="117" spans="1:12" x14ac:dyDescent="0.25">
      <c r="A117" s="33"/>
      <c r="B117" s="34"/>
      <c r="C117" s="42"/>
      <c r="D117" s="33"/>
      <c r="E117" s="43"/>
      <c r="F117" s="25"/>
      <c r="G117" s="26"/>
      <c r="H117" s="25"/>
      <c r="I117" s="26"/>
      <c r="J117" s="25"/>
      <c r="K117" s="27"/>
      <c r="L117" s="52"/>
    </row>
    <row r="118" spans="1:12" x14ac:dyDescent="0.25">
      <c r="A118" s="33"/>
      <c r="B118" s="34"/>
      <c r="C118" s="42"/>
      <c r="D118" s="33"/>
      <c r="E118" s="43"/>
      <c r="F118" s="25"/>
      <c r="G118" s="26"/>
      <c r="H118" s="25"/>
      <c r="I118" s="26"/>
      <c r="J118" s="25"/>
      <c r="K118" s="27"/>
      <c r="L118" s="52"/>
    </row>
    <row r="119" spans="1:12" x14ac:dyDescent="0.25">
      <c r="A119" s="33"/>
      <c r="B119" s="34"/>
      <c r="C119" s="42"/>
      <c r="D119" s="33"/>
      <c r="E119" s="43"/>
      <c r="F119" s="25"/>
      <c r="G119" s="26"/>
      <c r="H119" s="25"/>
      <c r="I119" s="26"/>
      <c r="J119" s="25"/>
      <c r="K119" s="27"/>
      <c r="L119" s="52"/>
    </row>
    <row r="120" spans="1:12" x14ac:dyDescent="0.25">
      <c r="A120" s="33"/>
      <c r="B120" s="34"/>
      <c r="C120" s="55"/>
      <c r="D120" s="33"/>
      <c r="E120" s="43"/>
      <c r="F120" s="25"/>
      <c r="G120" s="26"/>
      <c r="H120" s="25"/>
      <c r="I120" s="26"/>
      <c r="J120" s="25"/>
      <c r="K120" s="27"/>
      <c r="L120" s="52"/>
    </row>
    <row r="121" spans="1:12" x14ac:dyDescent="0.25">
      <c r="A121" s="33"/>
      <c r="B121" s="34"/>
      <c r="C121" s="42"/>
      <c r="D121" s="33"/>
      <c r="E121" s="43"/>
      <c r="F121" s="25"/>
      <c r="G121" s="26"/>
      <c r="H121" s="25"/>
      <c r="I121" s="26"/>
      <c r="J121" s="25"/>
      <c r="K121" s="27"/>
      <c r="L121" s="52"/>
    </row>
    <row r="122" spans="1:12" x14ac:dyDescent="0.25">
      <c r="A122" s="33"/>
      <c r="B122" s="34"/>
      <c r="C122" s="42"/>
      <c r="D122" s="33"/>
      <c r="E122" s="43"/>
      <c r="F122" s="25"/>
      <c r="G122" s="26"/>
      <c r="H122" s="25"/>
      <c r="I122" s="26"/>
      <c r="J122" s="25"/>
      <c r="K122" s="27"/>
      <c r="L122" s="52"/>
    </row>
    <row r="123" spans="1:12" x14ac:dyDescent="0.25">
      <c r="A123" s="33"/>
      <c r="B123" s="34"/>
      <c r="C123" s="42"/>
      <c r="D123" s="33"/>
      <c r="E123" s="43"/>
      <c r="F123" s="25"/>
      <c r="G123" s="26"/>
      <c r="H123" s="25"/>
      <c r="I123" s="26"/>
      <c r="J123" s="25"/>
      <c r="K123" s="27"/>
      <c r="L123" s="52"/>
    </row>
    <row r="124" spans="1:12" x14ac:dyDescent="0.25">
      <c r="A124" s="33"/>
      <c r="B124" s="34"/>
      <c r="C124" s="42"/>
      <c r="D124" s="33"/>
      <c r="E124" s="43"/>
      <c r="F124" s="25"/>
      <c r="G124" s="26"/>
      <c r="H124" s="25"/>
      <c r="I124" s="26"/>
      <c r="J124" s="25"/>
      <c r="K124" s="27"/>
      <c r="L124" s="52"/>
    </row>
    <row r="125" spans="1:12" x14ac:dyDescent="0.25">
      <c r="A125" s="33"/>
      <c r="B125" s="34"/>
      <c r="C125" s="42"/>
      <c r="D125" s="33"/>
      <c r="E125" s="43"/>
      <c r="F125" s="25"/>
      <c r="G125" s="26"/>
      <c r="H125" s="25"/>
      <c r="I125" s="26"/>
      <c r="J125" s="25"/>
      <c r="K125" s="27"/>
      <c r="L125" s="52"/>
    </row>
    <row r="126" spans="1:12" x14ac:dyDescent="0.25">
      <c r="A126" s="33"/>
      <c r="B126" s="34"/>
      <c r="C126" s="42"/>
      <c r="D126" s="33"/>
      <c r="E126" s="43"/>
      <c r="F126" s="25"/>
      <c r="G126" s="26"/>
      <c r="H126" s="25"/>
      <c r="I126" s="26"/>
      <c r="J126" s="25"/>
      <c r="K126" s="56"/>
      <c r="L126" s="52"/>
    </row>
    <row r="127" spans="1:12" x14ac:dyDescent="0.25">
      <c r="A127" s="33"/>
      <c r="B127" s="34"/>
      <c r="C127" s="42"/>
      <c r="D127" s="33"/>
      <c r="E127" s="43"/>
      <c r="F127" s="25"/>
      <c r="G127" s="40"/>
      <c r="H127" s="25"/>
      <c r="I127" s="26"/>
      <c r="J127" s="25"/>
      <c r="K127" s="27"/>
      <c r="L127" s="52"/>
    </row>
    <row r="128" spans="1:12" x14ac:dyDescent="0.25">
      <c r="A128" s="33"/>
      <c r="B128" s="34"/>
      <c r="C128" s="42"/>
      <c r="D128" s="33"/>
      <c r="E128" s="43"/>
      <c r="F128" s="25"/>
      <c r="G128" s="26"/>
      <c r="H128" s="25"/>
      <c r="I128" s="26"/>
      <c r="J128" s="25"/>
      <c r="K128" s="27"/>
      <c r="L128" s="52"/>
    </row>
    <row r="129" spans="1:12" x14ac:dyDescent="0.25">
      <c r="A129" s="33"/>
      <c r="B129" s="34"/>
      <c r="C129" s="42"/>
      <c r="D129" s="33"/>
      <c r="E129" s="43"/>
      <c r="F129" s="25"/>
      <c r="G129" s="26"/>
      <c r="H129" s="25"/>
      <c r="I129" s="26"/>
      <c r="J129" s="25"/>
      <c r="K129" s="27"/>
      <c r="L129" s="52"/>
    </row>
    <row r="130" spans="1:12" x14ac:dyDescent="0.25">
      <c r="A130" s="33"/>
      <c r="B130" s="34"/>
      <c r="C130" s="42"/>
      <c r="D130" s="33"/>
      <c r="E130" s="43"/>
      <c r="F130" s="25"/>
      <c r="G130" s="26"/>
      <c r="H130" s="25"/>
      <c r="I130" s="26"/>
      <c r="J130" s="25"/>
      <c r="K130" s="27"/>
      <c r="L130" s="52"/>
    </row>
    <row r="131" spans="1:12" x14ac:dyDescent="0.25">
      <c r="A131" s="33"/>
      <c r="B131" s="34"/>
      <c r="C131" s="42"/>
      <c r="D131" s="33"/>
      <c r="E131" s="43"/>
      <c r="F131" s="25"/>
      <c r="G131" s="26"/>
      <c r="H131" s="25"/>
      <c r="I131" s="26"/>
      <c r="J131" s="25"/>
      <c r="K131" s="27"/>
      <c r="L131" s="52"/>
    </row>
    <row r="132" spans="1:12" x14ac:dyDescent="0.25">
      <c r="A132" s="33"/>
      <c r="B132" s="34"/>
      <c r="C132" s="42"/>
      <c r="D132" s="33"/>
      <c r="E132" s="43"/>
      <c r="F132" s="25"/>
      <c r="G132" s="26"/>
      <c r="H132" s="25"/>
      <c r="I132" s="26"/>
      <c r="J132" s="25"/>
      <c r="K132" s="27"/>
      <c r="L132" s="52"/>
    </row>
    <row r="133" spans="1:12" x14ac:dyDescent="0.25">
      <c r="A133" s="33"/>
      <c r="B133" s="34"/>
      <c r="C133" s="42"/>
      <c r="D133" s="33"/>
      <c r="E133" s="43"/>
      <c r="F133" s="25"/>
      <c r="G133" s="26"/>
      <c r="H133" s="25"/>
      <c r="I133" s="26"/>
      <c r="J133" s="25"/>
      <c r="K133" s="27"/>
      <c r="L133" s="52"/>
    </row>
    <row r="134" spans="1:12" x14ac:dyDescent="0.25">
      <c r="A134" s="33"/>
      <c r="B134" s="34"/>
      <c r="C134" s="42"/>
      <c r="D134" s="33"/>
      <c r="E134" s="43"/>
      <c r="F134" s="25"/>
      <c r="G134" s="40"/>
      <c r="H134" s="25"/>
      <c r="I134" s="26"/>
      <c r="J134" s="25"/>
      <c r="K134" s="27"/>
      <c r="L134" s="52"/>
    </row>
    <row r="135" spans="1:12" x14ac:dyDescent="0.25">
      <c r="A135" s="33"/>
      <c r="B135" s="34"/>
      <c r="C135" s="42"/>
      <c r="D135" s="33"/>
      <c r="E135" s="43"/>
      <c r="F135" s="25"/>
      <c r="G135" s="26"/>
      <c r="H135" s="25"/>
      <c r="I135" s="26"/>
      <c r="J135" s="25"/>
      <c r="K135" s="27"/>
      <c r="L135" s="52"/>
    </row>
    <row r="136" spans="1:12" x14ac:dyDescent="0.25">
      <c r="A136" s="33"/>
      <c r="B136" s="34"/>
      <c r="C136" s="42"/>
      <c r="D136" s="33"/>
      <c r="E136" s="43"/>
      <c r="F136" s="25"/>
      <c r="G136" s="26"/>
      <c r="H136" s="25"/>
      <c r="I136" s="26"/>
      <c r="J136" s="25"/>
      <c r="K136" s="27"/>
      <c r="L136" s="52"/>
    </row>
    <row r="137" spans="1:12" x14ac:dyDescent="0.25">
      <c r="A137" s="33"/>
      <c r="B137" s="34"/>
      <c r="C137" s="42"/>
      <c r="D137" s="33"/>
      <c r="E137" s="43"/>
      <c r="F137" s="25"/>
      <c r="G137" s="26"/>
      <c r="H137" s="25"/>
      <c r="I137" s="26"/>
      <c r="J137" s="25"/>
      <c r="K137" s="27"/>
      <c r="L137" s="52"/>
    </row>
    <row r="138" spans="1:12" x14ac:dyDescent="0.25">
      <c r="A138" s="33"/>
      <c r="B138" s="34"/>
      <c r="C138" s="42"/>
      <c r="D138" s="33"/>
      <c r="E138" s="43"/>
      <c r="F138" s="25"/>
      <c r="G138" s="26"/>
      <c r="H138" s="25"/>
      <c r="I138" s="26"/>
      <c r="J138" s="25"/>
      <c r="K138" s="27"/>
      <c r="L138" s="52"/>
    </row>
    <row r="139" spans="1:12" x14ac:dyDescent="0.25">
      <c r="A139" s="33"/>
      <c r="B139" s="34"/>
      <c r="C139" s="42"/>
      <c r="D139" s="33"/>
      <c r="E139" s="43"/>
      <c r="F139" s="25"/>
      <c r="G139" s="26"/>
      <c r="H139" s="25"/>
      <c r="I139" s="26"/>
      <c r="J139" s="25"/>
      <c r="K139" s="27"/>
      <c r="L139" s="52"/>
    </row>
    <row r="140" spans="1:12" x14ac:dyDescent="0.25">
      <c r="A140" s="33"/>
      <c r="B140" s="34"/>
      <c r="C140" s="42"/>
      <c r="D140" s="33"/>
      <c r="E140" s="43"/>
      <c r="F140" s="25"/>
      <c r="G140" s="26"/>
      <c r="H140" s="25"/>
      <c r="I140" s="26"/>
      <c r="J140" s="25"/>
      <c r="K140" s="27"/>
      <c r="L140" s="52"/>
    </row>
    <row r="141" spans="1:12" x14ac:dyDescent="0.25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39"/>
      <c r="L141" s="41"/>
    </row>
    <row r="142" spans="1:12" x14ac:dyDescent="0.25">
      <c r="A142" s="40"/>
      <c r="B142" s="40"/>
      <c r="C142" s="81"/>
      <c r="D142" s="81"/>
      <c r="E142" s="40"/>
      <c r="F142" s="40"/>
      <c r="G142" s="40"/>
      <c r="H142" s="40"/>
      <c r="I142" s="40"/>
      <c r="J142" s="40"/>
      <c r="K142" s="39"/>
      <c r="L142" s="41"/>
    </row>
    <row r="143" spans="1:12" x14ac:dyDescent="0.25">
      <c r="A143" s="40"/>
      <c r="B143" s="40"/>
      <c r="C143" s="81"/>
      <c r="D143" s="81"/>
      <c r="E143" s="40"/>
      <c r="F143" s="40"/>
      <c r="G143" s="40"/>
      <c r="H143" s="40"/>
      <c r="I143" s="40"/>
      <c r="J143" s="40"/>
      <c r="K143" s="39"/>
      <c r="L143" s="41"/>
    </row>
    <row r="144" spans="1:12" x14ac:dyDescent="0.25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K144" s="39"/>
      <c r="L144" s="41"/>
    </row>
    <row r="145" spans="1:12" x14ac:dyDescent="0.25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39"/>
      <c r="L145" s="41"/>
    </row>
    <row r="146" spans="1:12" x14ac:dyDescent="0.25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39"/>
      <c r="L146" s="41"/>
    </row>
    <row r="147" spans="1:12" x14ac:dyDescent="0.25">
      <c r="A147" s="44"/>
      <c r="B147" s="44"/>
      <c r="C147" s="44"/>
      <c r="D147" s="44"/>
      <c r="E147" s="44"/>
      <c r="G147" s="44"/>
      <c r="I147" s="44"/>
    </row>
    <row r="148" spans="1:12" x14ac:dyDescent="0.25">
      <c r="A148" s="44"/>
      <c r="B148" s="44"/>
      <c r="C148" s="44"/>
      <c r="D148" s="44"/>
      <c r="E148" s="44"/>
      <c r="G148" s="44"/>
      <c r="I148" s="44"/>
    </row>
    <row r="149" spans="1:12" x14ac:dyDescent="0.25">
      <c r="A149" s="44"/>
      <c r="B149" s="44"/>
      <c r="C149" s="44"/>
      <c r="D149" s="44"/>
      <c r="E149" s="44"/>
      <c r="G149" s="44"/>
      <c r="I149" s="44"/>
    </row>
    <row r="150" spans="1:12" x14ac:dyDescent="0.25">
      <c r="A150" s="44"/>
      <c r="B150" s="44"/>
      <c r="C150" s="44"/>
      <c r="D150" s="44"/>
      <c r="E150" s="44"/>
      <c r="G150" s="44"/>
      <c r="I150" s="44"/>
    </row>
    <row r="151" spans="1:12" x14ac:dyDescent="0.25">
      <c r="A151" s="44"/>
      <c r="B151" s="44"/>
      <c r="C151" s="44"/>
      <c r="D151" s="44"/>
      <c r="E151" s="44"/>
      <c r="G151" s="44"/>
      <c r="I151" s="44"/>
    </row>
    <row r="152" spans="1:12" x14ac:dyDescent="0.25">
      <c r="A152" s="44"/>
      <c r="B152" s="44"/>
      <c r="C152" s="44"/>
      <c r="D152" s="44"/>
      <c r="E152" s="44"/>
      <c r="G152" s="44"/>
      <c r="I152" s="44"/>
    </row>
    <row r="153" spans="1:12" x14ac:dyDescent="0.25">
      <c r="A153" s="44"/>
      <c r="B153" s="44"/>
      <c r="C153" s="44"/>
      <c r="D153" s="44"/>
      <c r="E153" s="44"/>
      <c r="G153" s="44"/>
      <c r="I153" s="44"/>
    </row>
    <row r="154" spans="1:12" x14ac:dyDescent="0.25">
      <c r="A154" s="44"/>
      <c r="B154" s="44"/>
      <c r="C154" s="44"/>
      <c r="D154" s="44"/>
      <c r="E154" s="44"/>
      <c r="G154" s="44"/>
      <c r="I154" s="44"/>
    </row>
    <row r="155" spans="1:12" x14ac:dyDescent="0.25">
      <c r="A155" s="44"/>
      <c r="B155" s="44"/>
      <c r="C155" s="44"/>
      <c r="D155" s="44"/>
      <c r="E155" s="44"/>
      <c r="G155" s="44"/>
      <c r="I155" s="44"/>
    </row>
    <row r="156" spans="1:12" x14ac:dyDescent="0.25">
      <c r="A156" s="44"/>
      <c r="B156" s="44"/>
      <c r="C156" s="44"/>
      <c r="D156" s="44"/>
      <c r="E156" s="44"/>
      <c r="G156" s="44"/>
      <c r="I156" s="44"/>
    </row>
    <row r="157" spans="1:12" x14ac:dyDescent="0.25">
      <c r="A157" s="44"/>
      <c r="B157" s="44"/>
      <c r="C157" s="44"/>
      <c r="D157" s="44"/>
      <c r="E157" s="44"/>
      <c r="G157" s="44"/>
      <c r="I157" s="44"/>
    </row>
    <row r="158" spans="1:12" x14ac:dyDescent="0.25">
      <c r="A158" s="44"/>
      <c r="B158" s="44"/>
      <c r="C158" s="44"/>
      <c r="D158" s="44"/>
      <c r="E158" s="44"/>
      <c r="G158" s="44"/>
      <c r="I158" s="44"/>
    </row>
    <row r="159" spans="1:12" x14ac:dyDescent="0.25">
      <c r="A159" s="44"/>
      <c r="B159" s="44"/>
      <c r="C159" s="44"/>
      <c r="D159" s="44"/>
      <c r="E159" s="44"/>
      <c r="G159" s="44"/>
      <c r="I159" s="44"/>
    </row>
    <row r="160" spans="1:12" x14ac:dyDescent="0.25">
      <c r="A160" s="44"/>
      <c r="B160" s="44"/>
      <c r="C160" s="44"/>
      <c r="D160" s="44"/>
      <c r="E160" s="44"/>
      <c r="G160" s="44"/>
      <c r="I160" s="44"/>
    </row>
    <row r="161" spans="1:9" x14ac:dyDescent="0.25">
      <c r="A161" s="44"/>
      <c r="B161" s="44"/>
      <c r="C161" s="44"/>
      <c r="D161" s="44"/>
      <c r="E161" s="44"/>
      <c r="G161" s="44"/>
      <c r="I161" s="44"/>
    </row>
    <row r="162" spans="1:9" x14ac:dyDescent="0.25">
      <c r="A162" s="44"/>
      <c r="B162" s="44"/>
      <c r="C162" s="44"/>
      <c r="D162" s="44"/>
      <c r="E162" s="44"/>
      <c r="G162" s="44"/>
      <c r="I162" s="44"/>
    </row>
    <row r="163" spans="1:9" x14ac:dyDescent="0.25">
      <c r="A163" s="44"/>
      <c r="B163" s="44"/>
      <c r="C163" s="44"/>
      <c r="D163" s="44"/>
      <c r="E163" s="44"/>
      <c r="G163" s="44"/>
      <c r="I163" s="44"/>
    </row>
    <row r="164" spans="1:9" x14ac:dyDescent="0.25">
      <c r="A164" s="44"/>
      <c r="B164" s="44"/>
      <c r="C164" s="44"/>
      <c r="D164" s="44"/>
      <c r="E164" s="44"/>
      <c r="G164" s="44"/>
      <c r="I164" s="44"/>
    </row>
    <row r="165" spans="1:9" x14ac:dyDescent="0.25">
      <c r="A165" s="44"/>
      <c r="B165" s="44"/>
      <c r="C165" s="44"/>
      <c r="D165" s="44"/>
      <c r="E165" s="44"/>
      <c r="G165" s="44"/>
      <c r="I165" s="44"/>
    </row>
    <row r="166" spans="1:9" x14ac:dyDescent="0.25">
      <c r="A166" s="44"/>
      <c r="B166" s="44"/>
      <c r="C166" s="44"/>
      <c r="D166" s="44"/>
      <c r="E166" s="44"/>
      <c r="G166" s="44"/>
      <c r="I166" s="44"/>
    </row>
    <row r="167" spans="1:9" x14ac:dyDescent="0.25">
      <c r="A167" s="44"/>
      <c r="B167" s="44"/>
      <c r="C167" s="44"/>
      <c r="D167" s="44"/>
      <c r="E167" s="44"/>
      <c r="G167" s="44"/>
      <c r="I167" s="44"/>
    </row>
    <row r="168" spans="1:9" x14ac:dyDescent="0.25">
      <c r="A168" s="44"/>
      <c r="B168" s="44"/>
      <c r="C168" s="44"/>
      <c r="D168" s="44"/>
      <c r="E168" s="44"/>
      <c r="G168" s="44"/>
      <c r="I168" s="44"/>
    </row>
    <row r="169" spans="1:9" x14ac:dyDescent="0.25">
      <c r="A169" s="44"/>
      <c r="B169" s="44"/>
      <c r="C169" s="44"/>
      <c r="D169" s="44"/>
      <c r="E169" s="44"/>
      <c r="G169" s="44"/>
      <c r="I169" s="44"/>
    </row>
    <row r="170" spans="1:9" x14ac:dyDescent="0.25">
      <c r="A170" s="44"/>
      <c r="B170" s="44"/>
      <c r="C170" s="44"/>
      <c r="D170" s="44"/>
      <c r="E170" s="44"/>
      <c r="G170" s="44"/>
      <c r="I170" s="44"/>
    </row>
    <row r="171" spans="1:9" x14ac:dyDescent="0.25">
      <c r="A171" s="44"/>
      <c r="B171" s="44"/>
      <c r="C171" s="44"/>
      <c r="D171" s="44"/>
      <c r="E171" s="44"/>
      <c r="G171" s="44"/>
      <c r="I171" s="44"/>
    </row>
    <row r="172" spans="1:9" x14ac:dyDescent="0.25">
      <c r="A172" s="44"/>
      <c r="B172" s="44"/>
      <c r="C172" s="44"/>
      <c r="D172" s="44"/>
      <c r="E172" s="44"/>
      <c r="G172" s="44"/>
      <c r="I172" s="44"/>
    </row>
    <row r="173" spans="1:9" x14ac:dyDescent="0.25">
      <c r="A173" s="44"/>
      <c r="B173" s="44"/>
      <c r="C173" s="44"/>
      <c r="D173" s="44"/>
      <c r="E173" s="44"/>
      <c r="G173" s="44"/>
      <c r="I173" s="44"/>
    </row>
    <row r="174" spans="1:9" x14ac:dyDescent="0.25">
      <c r="A174" s="44"/>
      <c r="B174" s="44"/>
      <c r="C174" s="44"/>
      <c r="D174" s="44"/>
      <c r="E174" s="44"/>
      <c r="G174" s="44"/>
      <c r="I174" s="44"/>
    </row>
    <row r="175" spans="1:9" x14ac:dyDescent="0.25">
      <c r="A175" s="44"/>
      <c r="B175" s="44"/>
      <c r="C175" s="44"/>
      <c r="D175" s="44"/>
      <c r="E175" s="44"/>
      <c r="G175" s="44"/>
      <c r="I175" s="44"/>
    </row>
    <row r="176" spans="1:9" x14ac:dyDescent="0.25">
      <c r="A176" s="44"/>
      <c r="B176" s="44"/>
      <c r="C176" s="44"/>
      <c r="D176" s="44"/>
      <c r="E176" s="44"/>
      <c r="G176" s="44"/>
      <c r="I176" s="44"/>
    </row>
    <row r="177" spans="1:9" x14ac:dyDescent="0.25">
      <c r="A177" s="44"/>
      <c r="B177" s="44"/>
      <c r="C177" s="44"/>
      <c r="D177" s="44"/>
      <c r="E177" s="44"/>
      <c r="G177" s="44"/>
      <c r="I177" s="44"/>
    </row>
    <row r="178" spans="1:9" x14ac:dyDescent="0.25">
      <c r="A178" s="44"/>
      <c r="B178" s="44"/>
      <c r="C178" s="44"/>
      <c r="D178" s="44"/>
      <c r="E178" s="44"/>
      <c r="G178" s="44"/>
      <c r="I178" s="44"/>
    </row>
    <row r="179" spans="1:9" x14ac:dyDescent="0.25">
      <c r="A179" s="44"/>
      <c r="B179" s="44"/>
      <c r="C179" s="44"/>
      <c r="D179" s="44"/>
      <c r="E179" s="44"/>
      <c r="G179" s="44"/>
      <c r="I179" s="44"/>
    </row>
    <row r="180" spans="1:9" x14ac:dyDescent="0.25">
      <c r="A180" s="44"/>
      <c r="B180" s="44"/>
      <c r="C180" s="44"/>
      <c r="D180" s="44"/>
      <c r="E180" s="44"/>
      <c r="G180" s="44"/>
      <c r="I180" s="44"/>
    </row>
    <row r="181" spans="1:9" x14ac:dyDescent="0.25">
      <c r="A181" s="44"/>
      <c r="B181" s="44"/>
      <c r="C181" s="44"/>
      <c r="D181" s="44"/>
      <c r="E181" s="44"/>
      <c r="G181" s="44"/>
      <c r="I181" s="44"/>
    </row>
    <row r="182" spans="1:9" x14ac:dyDescent="0.25">
      <c r="A182" s="44"/>
      <c r="B182" s="44"/>
      <c r="C182" s="44"/>
      <c r="D182" s="44"/>
      <c r="E182" s="44"/>
      <c r="G182" s="44"/>
      <c r="I182" s="44"/>
    </row>
    <row r="183" spans="1:9" x14ac:dyDescent="0.25">
      <c r="A183" s="44"/>
      <c r="B183" s="44"/>
      <c r="C183" s="44"/>
      <c r="D183" s="44"/>
      <c r="E183" s="44"/>
      <c r="G183" s="44"/>
      <c r="I183" s="44"/>
    </row>
    <row r="184" spans="1:9" x14ac:dyDescent="0.25">
      <c r="A184" s="44"/>
      <c r="B184" s="44"/>
      <c r="C184" s="44"/>
      <c r="D184" s="44"/>
      <c r="E184" s="44"/>
      <c r="G184" s="44"/>
      <c r="I184" s="44"/>
    </row>
    <row r="185" spans="1:9" x14ac:dyDescent="0.25">
      <c r="A185" s="44"/>
      <c r="B185" s="44"/>
      <c r="C185" s="44"/>
      <c r="D185" s="44"/>
      <c r="E185" s="44"/>
      <c r="G185" s="44"/>
      <c r="I185" s="44"/>
    </row>
    <row r="186" spans="1:9" x14ac:dyDescent="0.25">
      <c r="A186" s="44"/>
      <c r="B186" s="44"/>
      <c r="C186" s="44"/>
      <c r="D186" s="44"/>
      <c r="E186" s="44"/>
      <c r="G186" s="44"/>
      <c r="I186" s="44"/>
    </row>
    <row r="187" spans="1:9" x14ac:dyDescent="0.25">
      <c r="A187" s="44"/>
      <c r="B187" s="44"/>
      <c r="C187" s="44"/>
      <c r="D187" s="44"/>
      <c r="E187" s="44"/>
      <c r="G187" s="44"/>
      <c r="I187" s="44"/>
    </row>
    <row r="188" spans="1:9" x14ac:dyDescent="0.25">
      <c r="A188" s="44"/>
      <c r="B188" s="44"/>
      <c r="C188" s="44"/>
      <c r="D188" s="44"/>
      <c r="E188" s="44"/>
      <c r="G188" s="44"/>
      <c r="I188" s="44"/>
    </row>
    <row r="189" spans="1:9" x14ac:dyDescent="0.25">
      <c r="A189" s="44"/>
      <c r="B189" s="44"/>
      <c r="C189" s="44"/>
      <c r="D189" s="44"/>
      <c r="E189" s="44"/>
      <c r="G189" s="44"/>
      <c r="I189" s="44"/>
    </row>
    <row r="190" spans="1:9" x14ac:dyDescent="0.25">
      <c r="A190" s="44"/>
      <c r="B190" s="44"/>
      <c r="C190" s="44"/>
      <c r="D190" s="44"/>
      <c r="E190" s="44"/>
      <c r="G190" s="44"/>
      <c r="I190" s="44"/>
    </row>
    <row r="191" spans="1:9" x14ac:dyDescent="0.25">
      <c r="A191" s="44"/>
      <c r="B191" s="44"/>
      <c r="C191" s="44"/>
      <c r="D191" s="44"/>
      <c r="E191" s="44"/>
      <c r="G191" s="44"/>
      <c r="I191" s="44"/>
    </row>
  </sheetData>
  <mergeCells count="8">
    <mergeCell ref="C142:D142"/>
    <mergeCell ref="C143:D143"/>
    <mergeCell ref="A1:L1"/>
    <mergeCell ref="A2:L2"/>
    <mergeCell ref="E29:K29"/>
    <mergeCell ref="E40:K40"/>
    <mergeCell ref="E63:K63"/>
    <mergeCell ref="F73:L73"/>
  </mergeCells>
  <hyperlinks>
    <hyperlink ref="I60" r:id="rId1"/>
    <hyperlink ref="I4" r:id="rId2"/>
    <hyperlink ref="I9" r:id="rId3"/>
    <hyperlink ref="I11" r:id="rId4"/>
    <hyperlink ref="I18" r:id="rId5"/>
    <hyperlink ref="I19" r:id="rId6"/>
    <hyperlink ref="I20" r:id="rId7"/>
    <hyperlink ref="I21" r:id="rId8"/>
    <hyperlink ref="I23" r:id="rId9"/>
    <hyperlink ref="I24" r:id="rId10"/>
    <hyperlink ref="I28" r:id="rId11"/>
    <hyperlink ref="K30" display="https://articulo.mercadolibre.com.ar/MLA-871654178-cinta-de-embalar-rapifix-color-48mm-x-50m-6-rollos-_JM?matt_tool=27861415&amp;matt_word=&amp;matt_source=google&amp;matt_campaign_id=11617319756&amp;matt_ad_group_id=113657536952&amp;matt_match_type=&amp;matt_network=g&amp;matt_devi"/>
    <hyperlink ref="I38" r:id="rId12" location="searchVariation=69700385643&amp;position=2&amp;type=item&amp;tracking_id=b2ca719b-64ec-4f16-9a49-93b7b3df4b04"/>
    <hyperlink ref="I56" r:id="rId13"/>
    <hyperlink ref="K56" r:id="rId14"/>
    <hyperlink ref="I57" r:id="rId15"/>
    <hyperlink ref="K57" r:id="rId16"/>
    <hyperlink ref="K60" r:id="rId17"/>
    <hyperlink ref="I66" r:id="rId18"/>
    <hyperlink ref="G6" r:id="rId19"/>
    <hyperlink ref="K8" r:id="rId20"/>
    <hyperlink ref="G10" r:id="rId21"/>
    <hyperlink ref="G11" display="https://articulo.mercadolibre.com.ar/MLA-839185736-bibliorato-oficio-md-lomo-ancho-archivador-color-textura-_JM?matt_tool=90012959&amp;matt_word=&amp;matt_source=google&amp;matt_campaign_id=11617320182&amp;matt_ad_group_id=114881908964&amp;matt_match_type=&amp;matt_network=g&amp;mat"/>
    <hyperlink ref="K16" r:id="rId22"/>
    <hyperlink ref="G16" r:id="rId23" location="position=4&amp;search_layout=grid&amp;type=item&amp;tracking_id=c34c335b-7630-4928-92c1-806ab034cafa"/>
    <hyperlink ref="G17" r:id="rId24"/>
    <hyperlink ref="I17" r:id="rId25"/>
    <hyperlink ref="G21" r:id="rId26"/>
    <hyperlink ref="K25" r:id="rId27" location="searchVariation=50842735829&amp;position=10&amp;search_layout=stack&amp;type=item&amp;tracking_id=a21e147a-fb30-46f6-ae68-fd5094189109" display="https://articulo.mercadolibre.com.ar/MLA-839683035-12-cartuchera-tipo-sobre-1-cierre-escolar-economica-colores-_JM?searchVariation=50842735829#searchVariation=50842735829&amp;position=10&amp;search_layout=stack&amp;type=item&amp;tracking_id=a21e147a-fb30-46f6-ae68-fd5094189109"/>
    <hyperlink ref="G28" r:id="rId28" location=":~:text=Cartulina%20Luma%20celeste%20pastel%20-%20%24%2023%2C00%20en%20Librería%20Maya"/>
    <hyperlink ref="G30" r:id="rId29" display="https://articulo.mercadolibre.com.ar/MLA-866926812-cinta-de-embalar-color-48mm-x-50m-9-rollos-rapifix-_JM?matt_tool=27861415&amp;matt_word=&amp;matt_source=google&amp;matt_campaign_id=11617319756&amp;matt_ad_group_id=113657536952&amp;matt_match_type=&amp;matt_network=g&amp;matt_device=c&amp;matt_creative=479788986892&amp;matt_keyword=&amp;matt_ad_position=&amp;matt_ad_type=pla&amp;matt_merchant_id=393866104&amp;matt_product_id=MLA866926812&amp;matt_product_partition_id=420985601641&amp;matt_target_id=pla-420985601641&amp;gclid=EAIaIQobChMIz5jPiae18AIVjICRCh1iQQEpEAQYASABEgJfIvD_BwE"/>
    <hyperlink ref="K34" r:id="rId30" display="https://articulo.mercadolibre.com.ar/MLA-911139782-cuadernos-espiral-16x21-x-84-hojas-rayado-o-cuadriculado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17390507&amp;matt_product_id=MLA911139782&amp;matt_product_partition_id=893597949783&amp;matt_target_id=pla-893597949783&amp;gclid=EAIaIQobChMIksiuku638AIVAY6zCh2LewZjEAQYASABEgI1jPD_BwE"/>
    <hyperlink ref="I34" r:id="rId31"/>
    <hyperlink ref="I36" r:id="rId32" location="searchVariation=77225604661&amp;position=2&amp;search_layout=grid&amp;type=item&amp;tracking_id=b3f2fd48-06da-480f-b108-8ca60101d80b"/>
    <hyperlink ref="G38" r:id="rId33" display="http://libreriamaya.com.ar/LM-8098-Cuaderno-Asamblea-16-x-21-cm-x-120-hojas-rayadas"/>
    <hyperlink ref="K38" r:id="rId34"/>
    <hyperlink ref="I42" display="https://articulo.mercadolibre.com.ar/MLA-725402313-folio-oficio-cristal-x-100-uni-40-micr-liggo-el-mejor-precio-_JM?matt_tool=90012959&amp;matt_word=&amp;matt_source=google&amp;matt_campaign_id=11617320182&amp;matt_ad_group_id=114881908964&amp;matt_match_type=&amp;matt_network=g"/>
    <hyperlink ref="G42" r:id="rId35" display="https://www.papeleratroquelcor.com.ar/folio-oficio-cristal-x-100-unidades--det--921-009"/>
    <hyperlink ref="G43" r:id="rId36" display="https://www.papeleratroquelcor.com.ar/folio-oficio-cristal-x-100-unidades--det--921-009"/>
    <hyperlink ref="G45" r:id="rId37" display="https://articulo.mercadolibre.com.ar/MLA-654250356-formulario-continuo-12x25-x-1000-hs-70-grs-ledesma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15447282&amp;matt_product_id=MLA654250356&amp;matt_product_partition_id=893597949783&amp;matt_target_id=pla-893597949783&amp;gclid=EAIaIQobChMInv_fu46_8AIVhAmRCh121gWhEAQYBCABEgIJq_D_BwE"/>
    <hyperlink ref="K46" r:id="rId38" display="https://articulo.mercadolibre.com.ar/MLA-867366711-hilo-de-algodon-fino-color-bobina-500-gr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88220772&amp;matt_product_id=MLA867366711&amp;matt_product_partition_id=893597949783&amp;matt_target_id=pla-893597949783&amp;gclid=EAIaIQobChMI3_OCsI-_8AIVC7bICh1mIwitEAYYBiABEgLGQ_D_BwE"/>
    <hyperlink ref="I51" r:id="rId39"/>
    <hyperlink ref="K51" display="https://articulo.mercadolibre.com.ar/MLA-881841527-marcadores-para-pizarra-filgo-x2-_JM?matt_tool=90012959&amp;matt_word=&amp;matt_source=google&amp;matt_campaign_id=11617320182&amp;matt_ad_group_id=114881908964&amp;matt_match_type=&amp;matt_network=g&amp;matt_device=c&amp;matt_creative"/>
    <hyperlink ref="G52" r:id="rId40" display="https://articulo.mercadolibre.com.ar/MLA-886653754-marcador-filgo-permanente-061-punta-redonda-x12-unidade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02928824&amp;matt_product_id=MLA886653754&amp;matt_product_partition_id=893597949783&amp;matt_target_id=pla-893597949783&amp;gclid=EAIaIQobChMI4eu4p6K_8AIVg7zICh2CUAirEAQYAiABEgIe6PD_BwE"/>
    <hyperlink ref="I55" r:id="rId41"/>
    <hyperlink ref="K55" r:id="rId42"/>
    <hyperlink ref="G56" r:id="rId43" display="https://www.ledesmapapel.com.ar/productos/resmas-autor-a4-75g-c-101078-101101/?variant=55355210"/>
    <hyperlink ref="G57" r:id="rId44" display="https://www.ledesmapapel.com.ar/productos/resmas-autor-a4-80g-c-101090-101092/?variant=55355122"/>
    <hyperlink ref="G60" r:id="rId45" display="https://www.ledesmapapel.com.ar/productos/resmas-autor-oficio-80g-c-101093/?variant=55355073"/>
    <hyperlink ref="K61" r:id="rId46"/>
    <hyperlink ref="G65" r:id="rId47"/>
    <hyperlink ref="G66" r:id="rId48" display="https://articulo.mercadolibre.com.ar/MLA-750036755-3-rollos-papel-husares-duplicado-quimico-0262-obra-76mm-x30m-_JM?matt_tool=28960764&amp;matt_word=&amp;matt_source=google&amp;matt_campaign_id=11617319696&amp;matt_ad_group_id=108457960970&amp;matt_match_type=&amp;matt_network=g&amp;matt_device=c&amp;matt_creative=479788905259&amp;matt_keyword=&amp;matt_ad_position=&amp;matt_ad_type=pla&amp;matt_merchant_id=121126035&amp;matt_product_id=MLA750036755&amp;matt_product_partition_id=300169103711&amp;matt_target_id=aud-415044759576:pla-300169103711&amp;gclid=CjwKCAjwoZWHBhBgEiwAiMN66dKmimc-oNGIIfrHVNNBjBRnGvYQ_xQ3D4zbSM2wG1J1NqQlKFYakxoCVAcQAvD_BwE"/>
    <hyperlink ref="G23" r:id="rId49"/>
    <hyperlink ref="G37" r:id="rId50"/>
    <hyperlink ref="K37" r:id="rId51"/>
    <hyperlink ref="I65" r:id="rId52" display="https://www.alot.com.ar/regpzcri30c-regla-pizzini-cristal-30-cm/p?idsku=5500&amp;gclid=EAIaIQobChMIndKpxe_i8gIVSQuRCh0JawYdEAYYBSABEgJa-vD_BwE"/>
    <hyperlink ref="G4" r:id="rId53"/>
    <hyperlink ref="K4" r:id="rId54"/>
    <hyperlink ref="G5" r:id="rId55"/>
    <hyperlink ref="I5" r:id="rId56"/>
    <hyperlink ref="K5" r:id="rId57"/>
    <hyperlink ref="G8" display="http://www.todoutiles.com.ar/almohadillas-almohadillas-almohadillas-almohadillas-almohadillas-almohadillas-almohadillas-almohadillas-almohadillas-almohadillas-almohadillas-almohadillas-almohadillas-almohadillas-almohadillas-almohadillas-almohadilla-pagoda"/>
    <hyperlink ref="K10" r:id="rId58"/>
    <hyperlink ref="K14" r:id="rId59"/>
    <hyperlink ref="G18" r:id="rId60"/>
    <hyperlink ref="K18" r:id="rId61"/>
    <hyperlink ref="G20" r:id="rId62"/>
    <hyperlink ref="I22" r:id="rId63"/>
    <hyperlink ref="K22" r:id="rId64"/>
    <hyperlink ref="K23" r:id="rId65"/>
    <hyperlink ref="I27" r:id="rId66"/>
    <hyperlink ref="I30" r:id="rId67"/>
    <hyperlink ref="G31" r:id="rId68"/>
    <hyperlink ref="I31" r:id="rId69"/>
    <hyperlink ref="I32" r:id="rId70"/>
    <hyperlink ref="K36" display="https://articulo.mercadolibre.com.ar/MLA-870719415-cuaderno-america-16-x-21cm-cespiral-tapa-carton-84-hojas-_JM?searchVariation=60930564125#searchVariation=60930564125&amp;position=2&amp;search_layout=grid&amp;type=item&amp;tracking_id=5dd3746a-4fdb-467c-907e-871bf651fb3"/>
    <hyperlink ref="K11" r:id="rId71" location="searchVariation=63286785868&amp;position=17&amp;search_layout=grid&amp;type=item&amp;tracking_id=83ce807c-0d3d-4c07-9fb1-509545c69358"/>
    <hyperlink ref="K17" r:id="rId72"/>
    <hyperlink ref="G24" display="https://articulo.mercadolibre.com.ar/MLA-918947726-carpeta-plastica-avios-tipo-14c-a4-paqx12-_JM?matt_tool=42371990&amp;matt_word=&amp;matt_source=google&amp;matt_campaign_id=14508409322&amp;matt_ad_group_id=124055975702&amp;matt_match_type=&amp;matt_network=g&amp;matt_device=c&amp;matt"/>
    <hyperlink ref="G25" display="https://articulo.mercadolibre.com.ar/MLA-839682087-cartuchera-tipo-sobre-1-cierre-escolar-economica-colores-_JM?matt_tool=90012959&amp;matt_word=&amp;matt_source=google&amp;matt_campaign_id=11617320182&amp;matt_ad_group_id=114881908964&amp;matt_match_type=&amp;matt_network=g&amp;mat"/>
    <hyperlink ref="I25" display="https://articulo.mercadolibre.com.ar/MLA-839682800-5-cartuchera-tipo-sobre-1-cierre-escolar-economica-colores-_JM?searchVariation=50842646552#searchVariation=50842646552&amp;position=4&amp;search_layout=grid&amp;type=item&amp;tracking_id=ca0b47e7-1590-4a3e-a336-5599cdcb7"/>
    <hyperlink ref="G33" r:id="rId73"/>
    <hyperlink ref="I33" display="https://articulo.mercadolibre.com.ar/MLA-1109977156-corrector-cinta-correctora-filgo-correct-line-5mm-6-metros-_JM?matt_tool=42371990&amp;matt_word=&amp;matt_source=google&amp;matt_campaign_id=14508409322&amp;matt_ad_group_id=124055975702&amp;matt_match_type=&amp;matt_network=g&amp;"/>
    <hyperlink ref="K33" display="https://articulo.mercadolibre.com.ar/MLA-933537431-cinta-correctora-filgo-correct-line-6-metros-x-unidad-_JM?matt_tool=42371990&amp;matt_word=&amp;matt_source=google&amp;matt_campaign_id=14508409322&amp;matt_ad_group_id=124055975702&amp;matt_match_type=&amp;matt_network=g&amp;matt_d"/>
    <hyperlink ref="G34" r:id="rId74"/>
    <hyperlink ref="I43" display="https://articulo.mercadolibre.com.ar/MLA-725402313-folio-oficio-cristal-x-100-uni-40-micr-liggo-el-mejor-precio-_JM?matt_tool=90012959&amp;matt_word=&amp;matt_source=google&amp;matt_campaign_id=11617320182&amp;matt_ad_group_id=114881908964&amp;matt_match_type=&amp;matt_network=g"/>
    <hyperlink ref="K43" r:id="rId75" display="https://sifer.com.ar/product/folio-simball-of-ref-cristal-x100/"/>
    <hyperlink ref="I45" display="https://articulo.mercadolibre.com.ar/MLA-644872899-resma-papel-continuo-12-x-25-x-1000-ledesma-microcentro-_JM?matt_tool=90012959&amp;matt_word=&amp;matt_source=google&amp;matt_campaign_id=11617320182&amp;matt_ad_group_id=114881908964&amp;matt_match_type=&amp;matt_network=g&amp;matt"/>
    <hyperlink ref="K52" display="https://articulo.mercadolibre.com.ar/MLA-691238975-marcador-permanente-filgo-061-punta-redonda-_JM?matt_tool=90012959&amp;matt_word=&amp;matt_source=google&amp;matt_campaign_id=11617320182&amp;matt_ad_group_id=114881908964&amp;matt_match_type=&amp;matt_network=g&amp;matt_device=c&amp;ma"/>
    <hyperlink ref="I61" r:id="rId76"/>
    <hyperlink ref="K65" r:id="rId77"/>
    <hyperlink ref="K6" r:id="rId78"/>
    <hyperlink ref="I6" r:id="rId79"/>
    <hyperlink ref="I10" r:id="rId80"/>
    <hyperlink ref="G12" display="https://articulo.mercadolibre.com.ar/MLA-704596455-boligrafo-filgo-stick-caja-por-50-unidades-_JM?matt_tool=42371990&amp;matt_word=&amp;matt_source=google&amp;matt_campaign_id=14508409322&amp;matt_ad_group_id=124055975702&amp;matt_match_type=&amp;matt_network=g&amp;matt_device=c&amp;mat"/>
    <hyperlink ref="I16" r:id="rId81"/>
    <hyperlink ref="K19" r:id="rId82"/>
    <hyperlink ref="K20" r:id="rId83"/>
    <hyperlink ref="G22" r:id="rId84"/>
    <hyperlink ref="G7" r:id="rId85"/>
    <hyperlink ref="K9" r:id="rId86" location=":~:text=CFT%3A%200%2C00%25%20Total,%24510%20En%201%20pago%3A%20%24510"/>
    <hyperlink ref="I12" r:id="rId87"/>
    <hyperlink ref="K12" r:id="rId88"/>
    <hyperlink ref="G14" r:id="rId89"/>
    <hyperlink ref="I14" r:id="rId90"/>
    <hyperlink ref="K21" r:id="rId91"/>
    <hyperlink ref="G27" display="https://articulo.mercadolibre.com.ar/MLA-911004922-cartulina-escolar-luma-445x63-vcolores-x-5-color-eleccioon-_JM?searchVariation=78162612746#searchVariation=78162612746&amp;position=13&amp;search_layout=grid&amp;type=item&amp;tracking_id=df9d1ccd-c5ae-4cb8-ab59-e28def00"/>
    <hyperlink ref="K28" display="https://articulo.mercadolibre.com.ar/MLA-924474204-cartulina-celeste-445-x-63-paq-x20-unidades-luma-_JM?matt_tool=42371990&amp;matt_word=&amp;matt_source=google&amp;matt_campaign_id=14508409322&amp;matt_ad_group_id=124055975702&amp;matt_match_type=&amp;matt_network=g&amp;matt_device"/>
    <hyperlink ref="G32" r:id="rId92"/>
    <hyperlink ref="G50" r:id="rId93"/>
    <hyperlink ref="K66" display="https://articulo.mercadolibre.com.ar/MLA-915820327-rollo-papel-quimico-duplicado-76-x-30-x-5un-blancoamarillo-_JM?matt_tool=42371990&amp;matt_word=&amp;matt_source=google&amp;matt_campaign_id=14508409322&amp;matt_ad_group_id=124055975702&amp;matt_match_type=&amp;matt_network=g&amp;m"/>
    <hyperlink ref="I67" r:id="rId94"/>
    <hyperlink ref="K13" r:id="rId95"/>
    <hyperlink ref="G13" r:id="rId96"/>
    <hyperlink ref="K15" r:id="rId97"/>
    <hyperlink ref="I26" r:id="rId98"/>
    <hyperlink ref="G26" display="https://articulo.mercadolibre.com.ar/MLA-911004922-cartulina-escolar-luma-445x63-vcolores-x-5-color-eleccioon-_JM?searchVariation=78162612746#searchVariation=78162612746&amp;position=13&amp;search_layout=grid&amp;type=item&amp;tracking_id=df9d1ccd-c5ae-4cb8-ab59-e28def00"/>
    <hyperlink ref="I49" r:id="rId99"/>
    <hyperlink ref="K49" r:id="rId100"/>
    <hyperlink ref="I54" display="https://articulo.mercadolibre.com.ar/MLA-904864235-resaltador-textmarker-filgo-celeste-fluo-_JM?matt_tool=90012959&amp;matt_word=&amp;matt_source=google&amp;matt_campaign_id=11617320182&amp;matt_ad_group_id=114881908964&amp;matt_match_type=&amp;matt_network=g&amp;matt_device=c&amp;matt_"/>
    <hyperlink ref="G54" r:id="rId101"/>
    <hyperlink ref="G59" display="https://articulo.mercadolibre.com.ar/MLA-906568747-repuesto-de-hojas-escolar-laprida-n3-480-hojs-cuadriculadas-_JM?matt_tool=42371990&amp;matt_word=&amp;matt_source=google&amp;matt_campaign_id=14508409322&amp;matt_ad_group_id=124055975702&amp;matt_match_type=&amp;matt_network=g&amp;"/>
    <hyperlink ref="I59" display="https://articulo.mercadolibre.com.ar/MLA-699143434-repuesto-exito-escolar-480-cuadriculadas-rayadas-tradicional-_JM?searchVariation=31309117531#searchVariation=31309117531&amp;position=33&amp;search_layout=grid&amp;type=item&amp;tracking_id=0c43e87c-a629-4295-a117-e6bf3d"/>
  </hyperlinks>
  <pageMargins left="0.70866141732283472" right="0.70866141732283472" top="0.74803149606299213" bottom="0.74803149606299213" header="0.31496062992125984" footer="0.31496062992125984"/>
  <pageSetup paperSize="9" scale="95" orientation="landscape" r:id="rId1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Precios de Referencia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Analia Lucero</dc:creator>
  <cp:lastModifiedBy>Roberto Cabaña</cp:lastModifiedBy>
  <dcterms:created xsi:type="dcterms:W3CDTF">2022-03-29T14:38:42Z</dcterms:created>
  <dcterms:modified xsi:type="dcterms:W3CDTF">2022-03-29T15:18:24Z</dcterms:modified>
</cp:coreProperties>
</file>