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<sst xmlns="http://schemas.openxmlformats.org/spreadsheetml/2006/main" count="519" uniqueCount="400">
  <si>
    <t xml:space="preserve">PRECIOS DE REFERENCIA  DE ARTS. DE LIBRERIA - PROCESO  10606-0004-LPU22- EX-2022-00461002- -GDEMZA-DGCPYGB#MHYF
</t>
  </si>
  <si>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</si>
  <si>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</si>
  <si>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</si>
  <si>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</si>
  <si>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</si>
  <si>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</si>
  <si>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</si>
  <si>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</si>
  <si>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</si>
  <si>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</si>
  <si>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</si>
  <si>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</si>
  <si>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</si>
  <si>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</si>
  <si>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</si>
  <si>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</si>
  <si>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</si>
  <si>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</si>
  <si>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</si>
  <si>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https://sifer.com.ar/product/abrochadora-grap-21-6-pintada/</t>
  </si>
  <si>
    <t>https://papeleriaentrerios.com/producto/abrochadora-grap-pinza-21-6-1018320</t>
  </si>
  <si>
    <t>https://libreriakoky.com/productos/abrochadora-pinza-kangaro-metalica-hp-45-p-broches-21-6/</t>
  </si>
  <si>
    <t>750150347.1</t>
  </si>
  <si>
    <t>ADHESIVO VINILICO X 250 GR. Presentación: ENVASE</t>
  </si>
  <si>
    <t>https://www.elnuevopalacio.com.ar/producto/adhesivo-vinilico-maxxum-x-250-gr/</t>
  </si>
  <si>
    <t>https://platerito.com.ar/productos/adhesivo-vinilico-blanco-250-gr-tintoretto/</t>
  </si>
  <si>
    <t>750150316.5</t>
  </si>
  <si>
    <t xml:space="preserve">ALMOHADILLA METALICA PARA SELLOS N°3 </t>
  </si>
  <si>
    <t>https://www.ramospapeleria.com.ar/producto/almohadilla-pagoda-n-3/87266</t>
  </si>
  <si>
    <t>https://unipack.com.ar/producto/almohadilla-para-sello-sta-n3-14x10-7679/</t>
  </si>
  <si>
    <t>750090073.22</t>
  </si>
  <si>
    <t xml:space="preserve">BIBLIORATO OFICIO CON LOMO DE PAPEL SIN BORDES METALICOS </t>
  </si>
  <si>
    <t>https://www.officeland.com.ar/productos/bibliorato-oficio-a4-forrado-colores-surtidos/</t>
  </si>
  <si>
    <t>https://papeleriaentrerios.com/producto/bibliorato-oficio-pvc-ancho-negro-1016890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</si>
  <si>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</si>
  <si>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</si>
  <si>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</si>
  <si>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https://www.copiart.com.ar/producto-detalle.php?id=1526792192</t>
  </si>
  <si>
    <t>https://libreriaflash.com.ar/producto/bibliorato-avios-plastico-oficio-v-colores/</t>
  </si>
  <si>
    <t>https://www.libreriacopiartemoron.com.ar/productos/bibliorato-oficio-forrado-avios/</t>
  </si>
  <si>
    <t>750090073.7</t>
  </si>
  <si>
    <t xml:space="preserve">BIBLIORATO TIPO OFICIO C/LOMO DE PAPEL C/BORDES METALICOS </t>
  </si>
  <si>
    <t>https://www.planetoffice.com.ar/productDetail/00001159</t>
  </si>
  <si>
    <t>750040035.2</t>
  </si>
  <si>
    <t xml:space="preserve">BOLIGRAFO AZUL TRAZO GRUESO FIRME CONTINUO 1RA.CALIDAD SIN ELEMENTOS A ROSCA EN EXTREMOS </t>
  </si>
  <si>
    <t>https://www.selplast.com.ar/productos/boligrafo-filgo-stick-026-fast-1-0-mm-pta-med-azul-c-18365/</t>
  </si>
  <si>
    <t>https://www.officeland.com.ar/productos/boligrafo-bic-round-stic-x-unidad/</t>
  </si>
  <si>
    <t>pr1 x 50 u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</si>
  <si>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</si>
  <si>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</si>
  <si>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</si>
  <si>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</si>
  <si>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</si>
  <si>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</si>
  <si>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</si>
  <si>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</si>
  <si>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</si>
  <si>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https://papeltec.com.ar/p/broche-olami-no26-6-21-6-x1000</t>
  </si>
  <si>
    <t>https://www.interlibrelibreria.com/productos/broche-21-26-x1000/</t>
  </si>
  <si>
    <t>750060056.33</t>
  </si>
  <si>
    <t xml:space="preserve">BROCHES 10/50 </t>
  </si>
  <si>
    <t>https://poligarsrl.com.ar/poligar_shop/broches/11260-broches-grap-1050-x-1000----------------------.html</t>
  </si>
  <si>
    <t>750060052.8</t>
  </si>
  <si>
    <t xml:space="preserve">BROCHES DORADO N° 8 - 40 MM </t>
  </si>
  <si>
    <t>CAJA X 100</t>
  </si>
  <si>
    <t>https://www.diquesrl.com.ar/static.php?section=detalle&amp;id=265</t>
  </si>
  <si>
    <t>https://www.libreriaconstitucion.com/product-page/broche-mariposa-sifap-nro-8-x-100-u</t>
  </si>
  <si>
    <t>https://unipack.com.ar/producto/broche-mariposa-dorado-n8-40mm-5616/</t>
  </si>
  <si>
    <t>750090063.4</t>
  </si>
  <si>
    <t xml:space="preserve">CARPETA CARATULA OFICIO </t>
  </si>
  <si>
    <t>https://www.libreriaofimas.com.ar/productos/carpeta-caratula-cartulina/</t>
  </si>
  <si>
    <t>750090075.7</t>
  </si>
  <si>
    <t>CARPETA CARTULINA A4 240 GR.</t>
  </si>
  <si>
    <t>https://unipack.com.ar/producto/carpeta-osipel-a4-presentacion-240g-3520/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</si>
  <si>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</si>
  <si>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</si>
  <si>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</si>
  <si>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</si>
  <si>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pr1  x 100 u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</si>
  <si>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</si>
  <si>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</si>
  <si>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</si>
  <si>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</si>
  <si>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</si>
  <si>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</si>
  <si>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</si>
  <si>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</si>
  <si>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</si>
  <si>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</si>
  <si>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</si>
  <si>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</si>
  <si>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</si>
  <si>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 xml:space="preserve"> -pr2 x 5 y  pr3 x 12</t>
  </si>
  <si>
    <t>750100054.18</t>
  </si>
  <si>
    <t>CARTULINA COLOR 46 X 35,5 CM. X UNIDAD</t>
  </si>
  <si>
    <t>https://www.libreriamaya.com.ar/LM-8253-Cartulina-Luma-amarillo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</si>
  <si>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</si>
  <si>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</si>
  <si>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</si>
  <si>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</si>
  <si>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</si>
  <si>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</si>
  <si>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www.libreriamaya.com.ar/LM-8263-Cartulina-Luma-celeste-pastel#:~:text=Cartulina%20Luma%20celeste%20pastel%20-%20%24%2023%2C00%20en%20Librería%20Maya</t>
  </si>
  <si>
    <t>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299377194&amp;matt_product_id=MLA924474204&amp;matt_product_partition_id=1412411054060&amp;matt_target_id=aud-415044759576:pla-1412411054060&amp;gclid=Cj0KCQiA_c-OBhDFARIsAIFg3eyrwpfYqShyI-Oy_KXCjIDoiVyRG1trBCE84lBYev2SeKn_UHsbtIMaAnGOEALw_wcB</t>
  </si>
  <si>
    <t>pr3 x 20 u</t>
  </si>
  <si>
    <t>750150336.10</t>
  </si>
  <si>
    <t xml:space="preserve">CINTA ADHESIVA TRANSPARENTE 48 X 50 </t>
  </si>
  <si>
    <t>ROLLO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</si>
  <si>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</si>
  <si>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750150336.18</t>
  </si>
  <si>
    <t>CINTA DE ENMASCARAR 18 MM.  ROLLO 50 MTS</t>
  </si>
  <si>
    <t>750150336.15</t>
  </si>
  <si>
    <t xml:space="preserve">CINTA DE ENMASCARAR 24 MM </t>
  </si>
  <si>
    <t>https://www.ramospapeleria.com.ar/producto/cinta-para-enmascarar-stiko-24x50/87506</t>
  </si>
  <si>
    <t>750150318.5</t>
  </si>
  <si>
    <t xml:space="preserve">CORRECTOR CINTA BLANCO Presentacion: X UNIDAD </t>
  </si>
  <si>
    <t>https://bahiaoffice.com/correctores/1199-cinta-correctora-filgo-5mm-x-6-mts.html</t>
  </si>
  <si>
    <t>pr1 al 3 x 6 mts.. El CI no especifica medida</t>
  </si>
  <si>
    <t>750080035.5</t>
  </si>
  <si>
    <t xml:space="preserve">CUADERNO ESPIRAL 16 X 21 CM. 84 HOJAS CUADRICULADO </t>
  </si>
  <si>
    <t>https://universodevariedades.com.ar/producto/cuadernos-tapa-flexible-con-espiral-16-x-21-cm-potosi-cuadriculado-84hjs/</t>
  </si>
  <si>
    <t>https://www.clipslibreria.com.ar/productos/cuaderno-potosi-x-84-c-espiral-16-x-21/?variant=80662945</t>
  </si>
  <si>
    <t>750080035.8</t>
  </si>
  <si>
    <t xml:space="preserve">CUADERNO ESPIRAL A4 TAPA PLASTICA 120 HOJAS </t>
  </si>
  <si>
    <t>https://www.clipslibreria.com.ar/productos/cuaderno-triunfante-a4-tapa-lavable-120-hojas-cuadriculado/?variant=66803384</t>
  </si>
  <si>
    <t>https://www.ledesmapapel.com.ar/productos/cuaderno-espiral-16x21-cm-classic-120-hojas-cuadro-75g-m2-c-100789/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</si>
  <si>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</si>
  <si>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</si>
  <si>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</si>
  <si>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</si>
  <si>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</si>
  <si>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</si>
  <si>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</si>
  <si>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Cuaderno Asamblea 16 x 21 cm x 120 hojas rayadas - $ 361,80 en Librería Maya (libreriamaya.com.ar)</t>
  </si>
  <si>
    <t>750080040.9</t>
  </si>
  <si>
    <t xml:space="preserve">CUADERNO TAPA DURA CHICO CUADRO 84 HOJAS </t>
  </si>
  <si>
    <t>pr2 x 5 u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</si>
  <si>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</si>
  <si>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</si>
  <si>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</si>
  <si>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331524907&amp;matt_product_id=MLA1111580432&amp;matt_product_partition_id=1479106972557&amp;matt_target_id=aud-415044759576:pla-1479106972557&amp;gclid=EAIaIQobChMIoe665uSs9gIVjgyRCh32uQ_6EAQYCSABEgK5pfD_BwE</t>
  </si>
  <si>
    <t>No especifica medidas CI. - pr1 x 3 planchas -pr2 y 3x 30 p</t>
  </si>
  <si>
    <t>750140064.5</t>
  </si>
  <si>
    <t xml:space="preserve">FOLIO OFICIO DE PLASTICO TIPO CRISTAL </t>
  </si>
  <si>
    <t>CAJA x 100</t>
  </si>
  <si>
    <t>750140064.2</t>
  </si>
  <si>
    <t>FOLIO PLASTICO A4 UNIDAD</t>
  </si>
  <si>
    <t xml:space="preserve"> p.r.1 al 3 x 100 u</t>
  </si>
  <si>
    <t>750140064.4</t>
  </si>
  <si>
    <t>FOLIO PLASTICO OFICIO UNIDAD</t>
  </si>
  <si>
    <t>pr1 al 3 x 100 u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</si>
  <si>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</si>
  <si>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</si>
  <si>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</si>
  <si>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</si>
  <si>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</si>
  <si>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</si>
  <si>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https://articulo.mercadolibre.com.ar/MLA-1104243035-hilo-de-algodon-ideal-macrame-crudo-varios-grosores-500-g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499547135&amp;matt_product_id=MLA1104243035&amp;matt_product_partition_id=1412411054060&amp;matt_target_id=aud-415044759576:pla-1412411054060&amp;gclid=EAIaIQobChMI56L-sNun9gIVSQyRCh1I6wLGEAkYBiABEgJc5vD_BwE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</si>
  <si>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</si>
  <si>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</si>
  <si>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</si>
  <si>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</si>
  <si>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</si>
  <si>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</si>
  <si>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https://inkgenio.com.ar/inicio/10149-lapiz-corrector-ezco-9ml-3666663060040.html</t>
  </si>
  <si>
    <t>750050035.5</t>
  </si>
  <si>
    <t>LAPIZ GRAFITO N° 2 HB Presentacion: UNIDAD</t>
  </si>
  <si>
    <t>https://graficatonner.mitiendanube.com/productos/lapiz-negro-filgo-n2-hb/</t>
  </si>
  <si>
    <t>750040009.1</t>
  </si>
  <si>
    <t>MARCADOR NEGRO PARA PIZARRA ACRILICA BUENA CAPACIDAD DE CARGA Presentación: UNIDAD</t>
  </si>
  <si>
    <t>https://www.selplast.com.ar/productos/marcador-filgo-pizarra-068-pta-red-negro-c-30698/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</si>
  <si>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</si>
  <si>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</si>
  <si>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</si>
  <si>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</si>
  <si>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</si>
  <si>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</si>
  <si>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https://www.papeleradamian.com/presta/marcadores/656-marcador-permanente-indeleble-grueso-redondo-trabi-411-7790578665215.html</t>
  </si>
  <si>
    <t>750040040.7</t>
  </si>
  <si>
    <t>MARCADOR RESALTADOR AMARILLO Presentacion: UNIDAD</t>
  </si>
  <si>
    <t>https://www.centroperez.com.ar/resaltador-filgo-fino-fluo-amarillo-128647?gclid=EAIaIQobChMIu5LBudbZ9gIVFAmRCh05DwGOEAYYBCABEgJF6PD_BwE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</si>
  <si>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</si>
  <si>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</si>
  <si>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</si>
  <si>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</si>
  <si>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</si>
  <si>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https://alotempresas.com.ar/product.asp?sku=NRE3MH654A&amp;tracking=COLECCION%5FID%5F898&amp;</t>
  </si>
  <si>
    <t>750010219.8</t>
  </si>
  <si>
    <t>PAPEL A4 75 GR. Presentación: RESMA</t>
  </si>
  <si>
    <t>RESMAS AUTOR A4 75G - C: 101078 / 101101 (ledesmapapel.com.ar)</t>
  </si>
  <si>
    <t>https://papeleriaentrerios.com/producto/resma-ledesma-punax-a4-75gr-51214114</t>
  </si>
  <si>
    <t>https://sifer.com.ar/product/resma-papel-autor-a4-75gr-500hj/</t>
  </si>
  <si>
    <t>750010219.5</t>
  </si>
  <si>
    <t>PAPEL A4 80 GR. Presentación: RESMA</t>
  </si>
  <si>
    <t>RESMAS AUTOR A4 80G - C: 101090 / 101092 (ledesmapapel.com.ar)</t>
  </si>
  <si>
    <t>https://papeleriaentrerios.com/producto/resma-a4-80-gramos-ledesma-autor-1022441</t>
  </si>
  <si>
    <t>https://sifer.com.ar/product/resma-papel-autor-a4-80gr-500hj/</t>
  </si>
  <si>
    <t>750010196.1</t>
  </si>
  <si>
    <t>PAPEL KRAFF EN BOBINA X KG </t>
  </si>
  <si>
    <t>https://www.selplast.com.ar/productos/pap-bobina-kraft-40-cm-kg-calidad-copsi-9-c-605/</t>
  </si>
  <si>
    <t>https://unipack.com.ar/producto/papel-kraft-sein-bob-60cm-x-kg-556/</t>
  </si>
  <si>
    <t>750010001.21</t>
  </si>
  <si>
    <t>750010001.26</t>
  </si>
  <si>
    <t>PAPEL OBRA 80 GR.OFICIO LEGAL 21,59 X 35,56 MULTIFUNCION 1RA.CALIDAD Presentación: RESMA X 500 Solicitado: RESMA</t>
  </si>
  <si>
    <t>RESMAS AUTOR OFICIO 80G - C: 101093 - Ledesma Papel</t>
  </si>
  <si>
    <t>https://papeleriaentrerios.com/producto/resma-ledesma-autor-oficio-80-gramos-1022443</t>
  </si>
  <si>
    <t>https://www.libreriamaya.com.ar/LM-7579-Resma-Autor-oficio-80g</t>
  </si>
  <si>
    <t>50010215.5</t>
  </si>
  <si>
    <t>PAPEL OFICIO LEGAL 75 GR. MULTIFUNCION Presentación: RESMA</t>
  </si>
  <si>
    <t>https://axa.com.ar/webaxa/resmas/552-resma-ledesma-autor-oficio-multifuncion-de-75-grs-7792540231213.html</t>
  </si>
  <si>
    <t>https://www.ledesmapapel.com.ar/productos/resmas-autor-oficio-75g-c-101087/?variant=55355137</t>
  </si>
  <si>
    <t>https://www.cartuchosyalgomas.com/detalle-46331-Resma-Ledesma-Autor-Oficio-75-grs.-500-hojas.htm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</si>
  <si>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</si>
  <si>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</si>
  <si>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</si>
  <si>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</si>
  <si>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</si>
  <si>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</si>
  <si>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3 Rollos Papel Husares Duplicado Quimico 0262 Obra 76mm X30m | Mercado Libre</t>
  </si>
  <si>
    <t>750020048.17</t>
  </si>
  <si>
    <t>SOBRE MANILA 19 X 25 APROX. UNIDAD</t>
  </si>
  <si>
    <t>https://articulo.mercadolibre.com.ar/MLA-824992758-250-unidades-sobres-bolsa-manila-a5-19x25-cm-80-grs-2006-_JM?searchVariation=46331667042#searchVariation=46331667042&amp;position=2&amp;search_layout=grid&amp;type=item&amp;tracking_id=4708534d-c7ea-40d2-b32d-f7e1d77aa295</t>
  </si>
  <si>
    <t>https://papeleraexpress68.mercadoshops.com.ar/MLA-620344286-sobres-bolsa-19x25-manilamadera-x-250u-cons-x-envio-gratis-_JM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</si>
  <si>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</si>
  <si>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</si>
  <si>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</si>
  <si>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</si>
  <si>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</si>
  <si>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</si>
  <si>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</si>
  <si>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</si>
  <si>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</si>
  <si>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https://libreriaelombu.com/producto/sobre-papel-madera-a4-medoro/?gclid=EAIaIQobChMI6NfGqKSq9gIVDgWRCh2gaA2KEAQYAyABEgLJ7PD_BwE</t>
  </si>
  <si>
    <t>https://libreriahoralibre.com.ar/sobres/966-sobre-madera-22x33-a4-x100.html</t>
  </si>
  <si>
    <t xml:space="preserve">pr2 y 3 x 100 u </t>
  </si>
  <si>
    <t>750150355.4</t>
  </si>
  <si>
    <t>TIJERA HOJA METÁLICA 20 CM HOJA UNIDAD</t>
  </si>
  <si>
    <t>https://sifer.com.ar/product/tijera-maped-essentials-21cm-468110/</t>
  </si>
  <si>
    <t>FECHA DE APERTURA: 10/03/2022  -  PRECIOS  DE MERCADO TOMADOS EN  MAYO 2022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</si>
  <si>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</si>
  <si>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</si>
  <si>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</si>
  <si>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</si>
  <si>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</si>
  <si>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</si>
  <si>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</si>
  <si>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</si>
  <si>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</si>
  <si>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</si>
  <si>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</si>
  <si>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</si>
  <si>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</si>
  <si>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</si>
  <si>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</si>
  <si>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</si>
  <si>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</si>
  <si>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</si>
  <si>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</si>
  <si>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</si>
  <si>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</si>
  <si>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</si>
  <si>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</si>
  <si>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</si>
  <si>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</si>
  <si>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</si>
  <si>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</si>
  <si>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</si>
  <si>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</si>
  <si>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</si>
  <si>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</si>
  <si>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</si>
  <si>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</si>
  <si>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</si>
  <si>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</si>
  <si>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</si>
  <si>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</si>
  <si>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</si>
  <si>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https://www.diquesrl.com.ar/static.php?section=detalle&amp;id=6367</t>
  </si>
  <si>
    <t>https://www.ofibay.com.ar/root/2733-abrochadora-olami-abr101-pinza-n-10-50.html</t>
  </si>
  <si>
    <t>http://www.lklibrerias.com.ar/articulo-101_adhesivo-vinilico-maxxun-250-g</t>
  </si>
  <si>
    <t>https://www.alot.com.ar/almpy3-almohadilla-para-sellos-pagoda-n-3/p?idsku=66&amp;66&amp;gclid=CjwKCAjw7IeUBhBbEiwADhiEMUYX5YCNB0erNOq-bvdX740FhU2Iofv1I5vIT9g9tHcIc6tq1E8CQBoCkWkQAvD_BwE</t>
  </si>
  <si>
    <t>SELLOX</t>
  </si>
  <si>
    <t>https://articulo.mercadolibre.com.ar/MLA-1121389026-biblioratos-oficio-pvc-reforzados-varios-colores-avios-x10-_JM?searchVariation=174146617087#searchVariation=174146617087&amp;position=1&amp;search_layout=grid&amp;type=pad&amp;tracking_id=b0eeba9f-6d31-4ef7-93bb-23abcf144fd1#searchVariation=174146617087&amp;position=1&amp;search_layout=grid&amp;type=pad&amp;tracking_id=b0eeba9f-6d31-4ef7-93bb-23abcf144fd1&amp;is_advertising=true&amp;ad_domain=VQCATCORE_LST&amp;ad_position=1&amp;ad_click_id=NGEzOTM2MGMtMzE1NS00MDIwLWI3N2UtZTMyMTI4OWQ2MjY4</t>
  </si>
  <si>
    <t>pr3 x 10 u</t>
  </si>
  <si>
    <t>https://articulo.mercadolibre.com.ar/MLA-747779425-bibliorato-pvc-a4-oficio-reforzado-super-premium-avios-x-un-_JM?searchVariation=53627773426#searchVariation=53627773426&amp;position=3&amp;search_layout=grid&amp;type=item&amp;tracking_id=86eb2312-84db-4b70-8b41-eaa768f346ab</t>
  </si>
  <si>
    <t>https://www.alot.com.ar/bodbirx1u-boligrafo-bic-rondo/p?idsku=8235&amp;8135&amp;gclid=CjwKCAjwj42UBhAAEiwACIhADivmwKCydTjg_FvC9eopOSaSr3nipL9wpR1A3maBDQVt5MmzZLh_uhoCWoAQAvD_BwE</t>
  </si>
  <si>
    <t>pr2 x 12</t>
  </si>
  <si>
    <t>https://www.officeland.com.ar/productos/boligrafo-bic-round-stic-x-12/</t>
  </si>
  <si>
    <t>https://sifer.com.ar/product/bolig-bic-round-stic-negro-c-u/</t>
  </si>
  <si>
    <t>https://libreriaelombu.com/producto/boligrafo-round-stic-x1-bic/?attribute_pa_color=rojo&amp;gclid=CjwKCAjwj42UBhAAEiwACIhADvsuZdrVwIHhW0jdsYR9_cDuIEU2q1qbfutj-q_qKVWY4sse1ucltBoCLhkQAvD_BwE</t>
  </si>
  <si>
    <t>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912658730&amp;matt_product_partition_id=1701173074557&amp;matt_target_id=aud-415044759576:pla-1701173074557&amp;gclid=CjwKCAjwj42UBhAAEiwACIhADjGyp2v1RSXPWoam5JEICtG3ZBuc58MigQ6LcBb_-hQW6bkw449gBhoCRk0QAvD_BwE</t>
  </si>
  <si>
    <t>pr3 x 12 u</t>
  </si>
  <si>
    <t>https://www.libreriaofistore.com.ar/productos/boligrafo-filgo-stick-trazo-fino-0-7-x-unid-x-caja-50-unid/#:~:text=Total%3A%20%2435%2C00,-Volver%20al%20producto</t>
  </si>
  <si>
    <t>https://shopee.com.ar/CAJA-X-50-LAPICERA---BOLIGRAFO---BIROME-FILGO-STICK-026-AZUL-i.710064375.15162485464?gclid=Cj0KCQjw1ZeUBhDyARIsAOzAqQL59oozRWl7DDKfoeSLLiE6aTeZ_ultL9UZXR1tW-rf4W27a0Yhcd4aAhOsEALw_wcB</t>
  </si>
  <si>
    <t>pr2 x 50 u</t>
  </si>
  <si>
    <t>https://impresioneslauvier.com.ar/producto/boligrafo-birome-lapicera-filgo-stick-026-azul/</t>
  </si>
  <si>
    <t>https://poligarsrl.com.ar/poligar_shop/broches/11262-broches-grap-216-x-1000-----------------------.html?gclid=Cj0KCQjw1ZeUBhDyARIsAOzAqQLMZ-_VzLOSDwPbqhyiEcu9jtMpdnR7u7liGUGG2QDrSmF40QvRUBsaAjW4EALw_wcB</t>
  </si>
  <si>
    <t>https://ofishop.com/libreria/broches-ezco-n10-50-caja-de-1000-unidades--968</t>
  </si>
  <si>
    <t>https://interlibrelibreria.com/productos/broche-10-50-x1000/</t>
  </si>
  <si>
    <t>https://www.tomy.com.ar/carpeta-util-of-caratula-oficio-celeste-14253?gclid=Cj0KCQjw1ZeUBhDyARIsAOzAqQIsUPubBos-CAskigEfVyBsdNt_ItB30axNFFU15wJ33vEymIAplnAaAmlXEALw_wcB</t>
  </si>
  <si>
    <t>https://www.librerialarubrica.com/producto/carpeta-cartula-u-o-oficio-f50-verde/</t>
  </si>
  <si>
    <t>https://www.diquesrl.com.ar/static.php?section=detalle&amp;id=1131450</t>
  </si>
  <si>
    <t>https://www.papeleralaslomas.com.ar/prod/id=4969/GlobalBluePoint-ERP.aspx#toner</t>
  </si>
  <si>
    <t>https://www.libreriaconstitucion.com/product-page/carpeta-congreso-oficio-caratula-240-gr-x-1-u</t>
  </si>
  <si>
    <t>https://officejob.com.ar/producto/carpeta-colgante-plastica-oficio-ton7321-2/</t>
  </si>
  <si>
    <t>https://papeleriaentrerios.com/producto/carpeta-colgante-plastica-the-pel--1026025</t>
  </si>
  <si>
    <t>http://espapel.com.ar/producto/carpetas-colgantes-lama-pvc-oficio-su307f/</t>
  </si>
  <si>
    <t>https://rmsonline.com.ar/carpetas/41985-carpeta-fibra-negra-avios-oficio.html</t>
  </si>
  <si>
    <t>https://articulo.mercadolibre.com.ar/MLA-1121310752-carpeta-fibra-negra-oficio-lomo-redondo-2-ganchos-_JM#position=5&amp;search_layout=grid&amp;type=item&amp;tracking_id=eecd3193-cf9f-4ffc-b8e9-f7b4d6da6770</t>
  </si>
  <si>
    <t>https://libreriaoasis.com.ar/products/415-0014</t>
  </si>
  <si>
    <t>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137562705&amp;matt_product_id=MLA729296260&amp;matt_product_partition_id=1701173074557&amp;matt_target_id=aud-415044759576:pla-1701173074557&amp;gclid=Cj0KCQjw-JyUBhCuARIsANUqQ_L_bnSQFqEnX7Y5swKAU7xpw0OSPyEpe19biayF24AqqOEdc-NVvGEaAvLTEALw_wcB</t>
  </si>
  <si>
    <t>pr1 x 12 u</t>
  </si>
  <si>
    <t>https://www.libreriaconstitucion.com/product-page/cartulina-capitolio-44-5-x-63-cm-pastel-x-1-u</t>
  </si>
  <si>
    <t>https://www.somosnexo.com.ar/product-luma-cartulina-color-celeste-2008011828108085.h</t>
  </si>
  <si>
    <t>no se encuentra la med. Solicitada</t>
  </si>
  <si>
    <t>https://www.libreriasullivan.com.ar/cartulinas-cartulina-escolar-fluo-amarillo--det--008-928</t>
  </si>
  <si>
    <t>https://shopee.com.ar/Cinta-adhesiva-marca-Sellox-48-mm-x-40-metros-transparente-i.626758724.12181109283?gclid=Cj0KCQjwhLKUBhDiARIsAMaTLnGQKLCUI9wYyRlsf5j-ZpsnPlfiIx1ZfnOBVf45coy4lzUOcjX0tB8aAiRQEALw_wcB</t>
  </si>
  <si>
    <t>pr2 x 4 u</t>
  </si>
  <si>
    <t>https://articulo.mercadolibre.com.ar/MLA-1124625028-adelbras-cinta-de-embalar-48mm-x-40m-x4-unidades-_JM#position=13&amp;search_layout=stack&amp;type=item&amp;tracking_id=670126a2-c0dd-4214-9519-72b58a39416c</t>
  </si>
  <si>
    <t>https://www.selplast.com.ar/productos/cinta-enmascarar-papel-18-mm-x-50-mts-adelbras-c-42529/</t>
  </si>
  <si>
    <t>https://articulo.mercadolibre.com.ar/MLA-885203802-cinta-de-enmascarar-18mm-x-50mts-adelbras-_JM</t>
  </si>
  <si>
    <t>https://www.libreriasullivan.com.ar/cintas-de-papel-cinta-adhesiva-papel-18x50--det--455-008</t>
  </si>
  <si>
    <t>https://www.platerito.com.ar/productos/cinta-de-enmascarar-papel-24x40-m/</t>
  </si>
  <si>
    <t>https://www.tomy.com.ar/cinta-auca-de-papel-24mm-x-50mts.-413?gclid=Cj0KCQjwhLKUBhDiARIsAMaTLnFaDudDTpGI54oMjSsm7ONnz1p27a8u-rKW0oAkQiGZIpf2FvOCWpkaAiCzEALw_wcB</t>
  </si>
  <si>
    <t>https://libreriaslader.mitiendanube.com/productos/cinta-correctora-filgo-6m/#:~:text=%24330&amp;text=%2DSistema%20seco%2C%20limpio%2C%20r%C3%A1pido%20y%20preciso.</t>
  </si>
  <si>
    <t>https://www.libreriaserma.com.ar/productos/corrector-en-cinta-filgo-6m/</t>
  </si>
  <si>
    <t>https://libreriaslevalle.com/cuadernos-escolares/3020-cuaderno-con-espiral-16x21cm-x-80-hojas-cuadriculado-maraton.html</t>
  </si>
  <si>
    <t>https://www.redlibrera.com/p/cuaderno-triunfante-a4-con-espiral-tapa-carton-vinilica-x-120-hjs.-rayado-%252d-90-g%252fm2-cod.-423123</t>
  </si>
  <si>
    <t>pr1 x 10</t>
  </si>
  <si>
    <t>https://articulo.mercadolibre.com.ar/MLA-876193994-10-cuaderno-universitario-oficio-a4-avon-84hs-cuadriculado-_JM?searchVariation=93846893568#searchVariation=93846893568&amp;position=2&amp;search_layout=grid&amp;type=item&amp;tracking_id=2bedbab9-2ba9-4710-9ef3-53cc7641c71d</t>
  </si>
  <si>
    <t>https://articulo.mercadolibre.com.ar/MLA-1125297913-cuaderno-espiral-oficio-america-stapless-avon-80-hojas-_JM#position=41&amp;search_layout=grid&amp;type=item&amp;tracking_id=3849f4b5-d142-41ef-af2a-8e6c41264fb3</t>
  </si>
  <si>
    <t>https://articulo.mercadolibre.com.ar/MLA-863995467-cuaderno-avon-16-x-21-84-hojas-cuadriculado-rayuela-_JM#position=28&amp;search_layout=grid&amp;type=item&amp;tracking_id=6791da4a-0af0-4107-96ad-b3fe0914a0b4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</si>
  <si>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</si>
  <si>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https://fonopelcomar.mercadoshops.com.ar/MLA-642345997-cuaderno-universitario-triunfante-tapa-dura-120h-x4-unidades-_JM?searchVariation=173982492312#searchVariation=173982492312&amp;position=1&amp;search_layout=stack&amp;type=item&amp;tracking_id=30ab0dc7-034e-49e0-badd-32be68b7b529</t>
  </si>
  <si>
    <t>pr3 x 4 u</t>
  </si>
  <si>
    <t>https://www.tomy.com.ar/cuad.-gloria-tapa-dura-forrado-rayado-84-hojas-verde-9182?gclid=Cj0KCQjw1tGUBhDXARIsAIJx01mQLAi_3Umga85J2vzhnEWZjSAMIn4LEqAYekGG_94UU56WdUX-wdMaAkZOEALw_wcB</t>
  </si>
  <si>
    <t>https://www.magnapel.com.ar/productos/cuaderno-tapa-dura-84hs-potosi/</t>
  </si>
  <si>
    <t>pr3 pack  x 10</t>
  </si>
  <si>
    <t>https://articulo.mercadolibre.com.ar/MLA-1103030918-cuaderno-tdura-84-h-16x21-forrado-parana-pack-x-10-maraton-_JM?searchVariation=174208497556#searchVariation=174208497556&amp;position=3&amp;search_layout=grid&amp;type=item&amp;tracking_id=21422dcf-989b-441e-bfa9-124fa806df48</t>
  </si>
  <si>
    <t>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500096755&amp;matt_product_id=MLA1103030918&amp;matt_product_partition_id=402933664734&amp;matt_target_id=aud-415044759576:pla-402933664734&amp;gclid=Cj0KCQjw1tGUBhDXARIsAIJx01nxyHqCODDeOs7fyP8ed5m5c7sHDfTpXXSJOgTjWZbM18_RFkmM3DEaAhyKEALw_wcB</t>
  </si>
  <si>
    <t>pr1 x 10 u</t>
  </si>
  <si>
    <t>https://libreriaelombu.com/producto/cuaderno-x100-hojas-cuadriculadas-triunfante/?gclid=Cj0KCQjw1tGUBhDXARIsAIJx01kuTlaUa9X46G5L3qdRx_dm8aAPnV9kIpoHqtrf8LpUkNulA-F2y6waAvEIEALw_wcB</t>
  </si>
  <si>
    <t>https://www.casa-segal.com/producto/tango-cuaderno-19x23-98-hojas-cuadriculado-rojo/</t>
  </si>
  <si>
    <t>https://www.papeleralaslomas.com.ar/prod/id=5182/GlobalBluePoint-ERP.aspx#gps</t>
  </si>
  <si>
    <t>https://www.eliocell.com.ar/MLA-904864755-folio-luma-oficio-transparente-x-100uni-luma-_JM?utm_source=google&amp;utm_medium=cpc&amp;utm_campaign=darwin_ss</t>
  </si>
  <si>
    <t>https://www.officeland.com.ar/productos/folio-luma-oficio-equipo-comercial-x-100-unidades/</t>
  </si>
  <si>
    <t>https://www.ofibay.com.ar/folios/1278-folio-liggo-cristal-40-mc-oficio-x100-und.html#:~:text=Disponible%20el%3A,%24%20840.00%20I.V.A%20Inc.</t>
  </si>
  <si>
    <t>https://www.eliocell.com.ar/MLA-905272960-folio-luma-a4-transparente-x-100uniluma-_JM?utm_source=google&amp;utm_medium=cpc&amp;utm_campaign=darwin_ss</t>
  </si>
  <si>
    <t>https://www.libreriasullivan.com.ar/folios-folio-luma-a4-pesado-x-100-u--det--008-984</t>
  </si>
  <si>
    <t>https://www.alot.com.ar/follg30a4100-folios-liggo-30-micrones-a4-pack-x-100-unidades/p?idsku=3230&amp;3230&amp;gclid=Cj0KCQjw1tGUBhDXARIsAIJx01kNFLNxXqXvPRabzXhqos2zNw9IwL_gCCcxV8lME8SlgfC7VALjQboaAgUGEALw_wcB</t>
  </si>
  <si>
    <t>https://www.alot.com.ar/fcole122570-formulario-continuo-ledesma-forms-12-x-25-cm-1000-hjs/p?idsku=3137&amp;3137&amp;gclid=Cj0KCQjw1tGUBhDXARIsAIJx01mtppACWbQM15UvEmhlWRffhQxwYDF2L5D1B2ZoqjFvmCfuzMdHtJEaArL1EALw_wcB</t>
  </si>
  <si>
    <t>https://articulo.mercadolibre.com.ar/MLA-800674252-formularios-continuos-ledesma-vision-12-x-25-obr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464339868&amp;matt_product_id=MLA800674252&amp;matt_product_partition_id=1701173074557&amp;matt_target_id=aud-415044759576:pla-1701173074557&amp;gclid=Cj0KCQjw1tGUBhDXARIsAIJx01mUA52G1nSKbWxi8D7c4bcJvUQB2aaZG34-2lYb_QX9JnCjtewfVIUaAsngEALw_wcB</t>
  </si>
  <si>
    <t>https://www.sistemasjunin.com.ar/formulario-boreal-continuo-12x25-70-grs-pleca-6</t>
  </si>
  <si>
    <t>https://www.tomy.com.ar/hilo-algodon-300-grs.-bobina-763?gclid=Cj0KCQjw1tGUBhDXARIsAIJx01mDHKP0nu8XuzMe8fx-AqgSNErob22g9eqvy30SrsP5OJTzjO7M888aAhWSEALw_wcB</t>
  </si>
  <si>
    <t>https://articulo.mercadolibre.com.ar/MLA-853266216-pack-hilo-algodon-natural-bobina-de-500-grs-diverso-groso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566523756&amp;matt_product_id=MLA853266216&amp;matt_product_partition_id=1701173074557&amp;matt_target_id=aud-415044759576:pla-1701173074557&amp;gclid=Cj0KCQjw1tGUBhDXARIsAIJx01lLosG1FmFnaZ0rHDDvPFMsZu4nd1O8zl2NSbyZE0q8_JRomouYml0aAoijEALw_wcB</t>
  </si>
  <si>
    <t>pr1 Y2 x 500 g- pr3 x 300 g</t>
  </si>
  <si>
    <t>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1110944597&amp;matt_product_partition_id=1701173074557&amp;matt_target_id=aud-415044759576:pla-1701173074557&amp;gclid=Cj0KCQjw1tGUBhDXARIsAIJx01nQwprpdxuWIn3KR-3BPE8dDD62h0lt8SoGlaPV1imJRzZ_mlNt0F8aAl-6EALw_wcB</t>
  </si>
  <si>
    <t>https://shopee.com.ar/LAPIZ-LAPICES-FILGO--COLOR-CAJA-X-12-COLORES-LARGOS-i.710064375.15162311637?gclid=Cj0KCQjw1tGUBhDXARIsAIJx01ntjdViwZODWjGR1fwcwb63y-oOi25_w250ulRBN7oeMtNxVQehYzoaAs7-EALw_wcB</t>
  </si>
  <si>
    <t>https://shopee.com.ar/LAPIZ-CORRECTOR-FILGO-7-ML-PUNTA-METALICA-TIPO-LIQUID-i.710064375.15962478128?gclid=Cj0KCQjw1tGUBhDXARIsAIJx01kMvU96WGgXfiTgzlVMu4VKVcaAbMAxmKmF6Op1Jij33VyRHgKWiwcaAiAQEALw_wcB</t>
  </si>
  <si>
    <t>https://www.woopylibreria.com.ar/productos/corrector-trabi-7ml/#:~:text=%2478&amp;text=Agregar%20al%20carrito%20%C2%A1Listo!</t>
  </si>
  <si>
    <t>https://www.alot.com.ar/lneezmito2hb-lapiz-negro-mito-2hb-ezco-presentacion-x-unidad-/p?idsku=3905&amp;3905&amp;gclid=Cj0KCQjw1tGUBhDXARIsAIJx01nnqqVnl1CasbPQ76l3x8gino51dsaVhb7Sz71KTj_qGx3D_sDPU-oaAhEsEALw_wcB</t>
  </si>
  <si>
    <t>https://www.platerito.com.ar/productos/lapiz-negro-robercolor-hb-n2-giotto/</t>
  </si>
  <si>
    <t>https://www.alot.com.ar/marfkpiz058-marcador-para-pizarra-filgo-058-/p?idsku=9526&amp;8442&amp;gclid=Cj0KCQjw1tGUBhDXARIsAIJx01nZGXqpY_YwcauPKUx2KehEZQ3amtRD9HJjLsApGbNhwdJJvQajqLIaAkcsEALw_wcB</t>
  </si>
  <si>
    <t>https://www.platerito.com.ar/productos/marcador-para-pizarra-negro-058-filgo/?variant=361180120</t>
  </si>
  <si>
    <t>https://www.possedigital.com.ar/productos/marcador-trabi-450-para-pizarra/</t>
  </si>
  <si>
    <t>https://libreriaslevalle.com/pizarras/8674-marcador-para-pizarra-recargable-azul-punta-redonda-trabi.html</t>
  </si>
  <si>
    <t>pr1  x 12</t>
  </si>
  <si>
    <t>https://www.alot.com.ar/resfkx12lffam-resaltador-lighter-fine-fluo-am-presentacion-x-unidad-/p?idsku=5547&amp;5547&amp;gclid=Cj0KCQjw-daUBhCIARIsALbkjSZ2cQn4hXFrgZW9RdyXAkpjQbAvqbXUVK_wjahv1IKal37-JXCDKcYaAvHQEALw_wcB</t>
  </si>
  <si>
    <t>https://interlibrelibreria.com/productos/resaltador-filgo-lighter-fine-amarillo-fluo/</t>
  </si>
  <si>
    <t>https://libreriaelombu.com/producto/resaltador-fino-fluo-filgo-x1/?attribute_pa_color=amarillo&amp;gclid=Cj0KCQjw-daUBhCIARIsALbkjSbv8gLl4O930Zj12RHCH8rPbx19G0_7EUhx9bODzMkCPUfES_nChW0aAhFhEALw_wcB</t>
  </si>
  <si>
    <t>https://distriaires.mercadoshops.com.ar/MLA-748329703-marcador-resaltador-filgo-lighter-fine-biselado-x-unidad-_JM</t>
  </si>
  <si>
    <t>https://interlibrelibreria.com/productos/resaltador-filgo-lighter-fine-naranja-fluo/</t>
  </si>
  <si>
    <t>https://inkgenio.com.ar/76x76/10674-notas-adhesivas-util-of-76x76-x100-7794765003972.html</t>
  </si>
  <si>
    <t>https://www.libreriasaturno.com.ar/productos/notas-adhesivas-util-of-76-x-76-amarillas/</t>
  </si>
  <si>
    <t>https://articulo.mercadolibre.com.ar/MLA-871156292-rollo-papel-kraft-marron-60-c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550942777&amp;matt_product_id=MLA871156292&amp;matt_product_partition_id=1701173074557&amp;matt_target_id=aud-415044759576:pla-1701173074557&amp;gclid=Cj0KCQjw-daUBhCIARIsALbkjSZ0V50SVWbAjQhEKMzdytfoQtd-cJzkflLNsXO2n-qqrJyJMRxcRNgaAn1pEALw_wcB</t>
  </si>
  <si>
    <t>pr1 bobina x 11 kgs-pr2 b.x 12 kgs</t>
  </si>
  <si>
    <t>PAPEL OBRA 70 GR. A4 21 X 29,7 MULTIFUNCION 1RA.CALIDAD Presentación: RESMA X 500 Solicitado: RESMA</t>
  </si>
  <si>
    <t>https://shopee.com.ar/Resma-A4-Autor-70-gr-500-hojas-blancas-lisas-repuesto-impresion-lisas-i.750938445.17367566341?gclid=Cj0KCQjw-daUBhCIARIsALbkjSZb7SgLNKOa0vG4UdERAnhafEaCvPBOHN-urLGmih80rN7Q6xCw_mIaAgKxEALw_wcB</t>
  </si>
  <si>
    <t>https://www.almacendeinsumos.com.ar/producto/resma-a4-70-gr-autor-ledesma</t>
  </si>
  <si>
    <t>https://www.ledesmapapel.com.ar/productos/resmas-autor-a4-70g-c-101069/</t>
  </si>
  <si>
    <t>https://articulo.mercadolibre.com.ar/MLA-603629101-perforadora-papel-base-madera-cuerpo-metal-ota-para-25-hoj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603629101&amp;matt_product_partition_id=1701173074557&amp;matt_target_id=aud-415044759576:pla-1701173074557&amp;gclid=Cj0KCQjw-daUBhCIARIsALbkjSYhudpnFk9M_6p2mc496Ps-Tzebxhh5HF37CoWXwkP28Bgo_Tb4kIoaAnKyEALw_wcB</t>
  </si>
  <si>
    <t>https://www.redlibrera.com/p/perforadora-ota-base-de-madera-cod.-101</t>
  </si>
  <si>
    <t>https://www.ofibay.com.ar/perforadoras/1487-perforadora-base-de-madera-super-bs.html#:~:text=%24%203%2C042.00%20I.V.A%20Inc.</t>
  </si>
  <si>
    <t>https://tince.com.ar/product/regla-maped-30-cm-acrilico/</t>
  </si>
  <si>
    <t>https://dvdistribuidora.com.ar/productos/regla-maped-cristal-eco-30cm/</t>
  </si>
  <si>
    <t>https://www.ramospapeleria.com.ar/producto/regla-acrilico-maped-30cm-eco/80796</t>
  </si>
  <si>
    <t>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898744367&amp;matt_product_partition_id=1701173074557&amp;matt_target_id=aud-415044759576:pla-1701173074557&amp;gclid=Cj0KCQjw-daUBhCIARIsALbkjSZEJsuAS5jMZ-dIt1oSBxwTIkx8gEEtG2Rca4Up2nyzsbFrxE6Dym0aAuZsEALw_wcB</t>
  </si>
  <si>
    <t>https://articulo.mercadolibre.com.ar/MLA-611295135-rollo-quimico-76-mm-x-30mts-1-paquete-x-10-unidades-_JM#position=2&amp;search_layout=grid&amp;type=item&amp;tracking_id=602a9ba9-f673-4667-bd10-d64f152c1362</t>
  </si>
  <si>
    <t>pr1 x 3 u - pr2 Y 3 X 10 U</t>
  </si>
  <si>
    <t>https://www.libreriaelangel.com.ar/MLA-1106401535-sobres-manila-madera-19x24cm-pack-x-100-sobres-_JM?variation=173758380183&amp;utm_source=google&amp;utm_medium=cpc&amp;utm_campaign=darwin_ss</t>
  </si>
  <si>
    <t>pr1 y 2x 250 u - pr3 x 100 u</t>
  </si>
  <si>
    <t>https://www.libreriasullivan.com.ar/resmas-de-papel-en-capital-federal-sobre-bolsa-manila-25x35-x100--det--349-007</t>
  </si>
  <si>
    <t>pr1 x 10 u - pr 2 y3 x 100 u</t>
  </si>
  <si>
    <t>https://www.libreriasullivan.com.ar/resmas-de-papel-en-capital-federal-sobre-bolsa-manila-30x40-x50--det--008-1200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</si>
  <si>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</si>
  <si>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https://www.planetoffice.com.ar/productDetail/00002086</t>
  </si>
  <si>
    <t>https://www.alot.com.ar/sbomd2527-sobres-bolsa-a4-medoro-kraft-80-g-24-x-30-cm-pack-x-100-unidades-/p?idsku=5714&amp;5714&amp;gclid=Cj0KCQjw-daUBhCIARIsALbkjSbzW1fbiBua47evgbUjNVengnBFV4N7pXyX6xNBeu5611fUy2er_ZYaAuJNEALw_wcB</t>
  </si>
  <si>
    <t>https://graficatonner.mitiendanube.com/productos/tijera-kendra-21cm/</t>
  </si>
  <si>
    <t>https://shopee.com.ar/Tijera-Maped-Office-Essentials-Green-Pastel-21cm-i.769335223.14685783939?gclid=Cj0KCQjw-daUBhCIARIsALbkjSZt7UG-gyDgA7xrodNpueeniJoy_lja04stsMVAn3pvEGKh_wJt9TEaAkyQEALw_wcB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</si>
</sst>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6" fillId="0" borderId="2" xfId="2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4" fontId="1" fillId="0" borderId="0" xfId="1" applyNumberFormat="1"/>
    <xf numFmtId="0" fontId="7" fillId="0" borderId="2" xfId="1" applyFont="1" applyFill="1" applyBorder="1" applyAlignment="1">
      <alignment horizontal="justify" vertical="top" wrapText="1"/>
    </xf>
    <xf numFmtId="0" fontId="6" fillId="0" borderId="2" xfId="2" applyNumberFormat="1" applyBorder="1" applyAlignment="1">
      <alignment vertical="center"/>
    </xf>
    <xf numFmtId="0" fontId="6" fillId="0" borderId="2" xfId="2" applyBorder="1"/>
    <xf numFmtId="0" fontId="5" fillId="0" borderId="2" xfId="1" applyFont="1" applyBorder="1" applyAlignment="1">
      <alignment horizontal="center" vertical="center"/>
    </xf>
    <xf numFmtId="0" fontId="6" fillId="0" borderId="2" xfId="2" applyFill="1" applyBorder="1" applyAlignment="1">
      <alignment vertical="center"/>
    </xf>
    <xf numFmtId="0" fontId="6" fillId="0" borderId="2" xfId="2" applyFill="1" applyBorder="1" applyAlignment="1">
      <alignment vertical="center" wrapText="1"/>
    </xf>
    <xf numFmtId="0" fontId="6" fillId="0" borderId="5" xfId="2" applyFill="1" applyBorder="1" applyAlignment="1">
      <alignment vertical="center"/>
    </xf>
    <xf numFmtId="0" fontId="6" fillId="0" borderId="0" xfId="2" applyFill="1"/>
    <xf numFmtId="164" fontId="6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6" fillId="0" borderId="0" xfId="2" applyFill="1" applyBorder="1" applyAlignment="1">
      <alignment vertical="center"/>
    </xf>
    <xf numFmtId="0" fontId="6" fillId="0" borderId="0" xfId="2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6" fillId="0" borderId="0" xfId="2"/>
    <xf numFmtId="0" fontId="6" fillId="0" borderId="2" xfId="2" applyFill="1" applyBorder="1" applyAlignment="1">
      <alignment wrapText="1"/>
    </xf>
    <xf numFmtId="0" fontId="6" fillId="0" borderId="2" xfId="2" applyFill="1" applyBorder="1"/>
    <xf numFmtId="0" fontId="6" fillId="0" borderId="0" xfId="2" applyFill="1" applyBorder="1"/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Border="1"/>
    <xf numFmtId="0" fontId="1" fillId="0" borderId="0" xfId="1" applyFill="1" applyBorder="1"/>
    <xf numFmtId="0" fontId="7" fillId="0" borderId="0" xfId="1" applyFont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5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/>
    </xf>
    <xf numFmtId="0" fontId="6" fillId="0" borderId="0" xfId="2" applyBorder="1"/>
    <xf numFmtId="0" fontId="7" fillId="0" borderId="0" xfId="1" applyFont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1" fillId="0" borderId="0" xfId="1" applyFill="1" applyBorder="1" applyAlignment="1">
      <alignment horizontal="justify" vertical="top" wrapText="1"/>
    </xf>
    <xf numFmtId="0" fontId="6" fillId="2" borderId="0" xfId="2" applyFill="1" applyBorder="1" applyAlignment="1">
      <alignment vertical="center"/>
    </xf>
    <xf numFmtId="0" fontId="6" fillId="0" borderId="7" xfId="2" applyFill="1" applyBorder="1" applyAlignment="1">
      <alignment vertical="center"/>
    </xf>
    <xf numFmtId="0" fontId="6" fillId="0" borderId="7" xfId="2" applyBorder="1" applyAlignment="1">
      <alignment vertical="center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4" borderId="2" xfId="3" applyNumberFormat="1" applyFill="1" applyBorder="1" applyAlignment="1" applyProtection="1">
      <alignment horizontal="center" vertical="center"/>
    </xf>
    <xf numFmtId="164" fontId="1" fillId="4" borderId="5" xfId="1" applyNumberFormat="1" applyFill="1" applyBorder="1" applyAlignment="1" applyProtection="1">
      <alignment horizontal="center" vertical="center"/>
    </xf>
    <xf numFmtId="164" fontId="1" fillId="4" borderId="7" xfId="1" applyNumberFormat="1" applyFill="1" applyBorder="1" applyAlignment="1" applyProtection="1">
      <alignment horizontal="center" vertical="center"/>
    </xf>
    <xf numFmtId="164" fontId="1" fillId="4" borderId="2" xfId="1" applyNumberFormat="1" applyFill="1" applyBorder="1" applyAlignment="1">
      <alignment horizont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8" fontId="8" fillId="0" borderId="2" xfId="1" applyNumberFormat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/>
    <xf numFmtId="0" fontId="8" fillId="0" borderId="2" xfId="3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justify" vertical="top" wrapText="1"/>
    </xf>
    <xf numFmtId="164" fontId="1" fillId="3" borderId="0" xfId="1" applyNumberFormat="1" applyFill="1" applyAlignment="1">
      <alignment horizontal="center" vertical="center"/>
    </xf>
    <xf numFmtId="0" fontId="6" fillId="0" borderId="2" xfId="2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3" fillId="5" borderId="0" xfId="1" applyFont="1" applyFill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breriamaya.com.ar/LM-7579-Resma-Autor-oficio-80g" TargetMode="External"/><Relationship Id="rId18" Type="http://schemas.openxmlformats.org/officeDocument/2006/relationships/hyperlink" Target="http://www.libreriamaya.com.ar/LM-8263-Cartulina-Luma-celeste-pastel" TargetMode="External"/><Relationship Id="rId26" Type="http://schemas.openxmlformats.org/officeDocument/2006/relationships/hyperlink" Target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 TargetMode="External"/><Relationship Id="rId39" Type="http://schemas.openxmlformats.org/officeDocument/2006/relationships/hyperlink" Target="https://libreriaflash.com.ar/producto/bibliorato-avios-plastico-oficio-v-colores/" TargetMode="External"/><Relationship Id="rId21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34" Type="http://schemas.openxmlformats.org/officeDocument/2006/relationships/hyperlink" Target="https://www.ramospapeleria.com.ar/producto/cinta-para-enmascarar-stiko-24x50/87506" TargetMode="External"/><Relationship Id="rId42" Type="http://schemas.openxmlformats.org/officeDocument/2006/relationships/hyperlink" Target="http://www.casaberrini.com.ar/producto/carpeta-presentacion-congreso-a4-cartulina-240g" TargetMode="External"/><Relationship Id="rId47" Type="http://schemas.openxmlformats.org/officeDocument/2006/relationships/hyperlink" Target="https://graficatonner.mitiendanube.com/productos/lapiz-negro-filgo-n2-hb/" TargetMode="External"/><Relationship Id="rId50" Type="http://schemas.openxmlformats.org/officeDocument/2006/relationships/hyperlink" Target="https://www.ramospapeleria.com.ar/producto/almohadilla-pagoda-n-3/87266" TargetMode="External"/><Relationship Id="rId55" Type="http://schemas.openxmlformats.org/officeDocument/2006/relationships/hyperlink" Target="https://papeleriaentrerios.com/producto/cartulina-colores-48x60-1028875" TargetMode="External"/><Relationship Id="rId63" Type="http://schemas.openxmlformats.org/officeDocument/2006/relationships/hyperlink" Target="https://inkgenio.com.ar/76x76/10674-notas-adhesivas-util-of-76x76-x100-7794765003972.html" TargetMode="External"/><Relationship Id="rId68" Type="http://schemas.openxmlformats.org/officeDocument/2006/relationships/hyperlink" Target="https://libreriahoralibre.com.ar/sobres/966-sobre-madera-22x33-a4-x100.html" TargetMode="External"/><Relationship Id="rId7" Type="http://schemas.openxmlformats.org/officeDocument/2006/relationships/hyperlink" Target="https://bahiaoffice.com/carpetas-presentacion/113-carpeta-presupuesto-util-of-a4-transparente.html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papeleriaentrerios.com/producto/abrochadora-grap-pinza-10-50-1018319" TargetMode="External"/><Relationship Id="rId16" Type="http://schemas.openxmlformats.org/officeDocument/2006/relationships/hyperlink" Target="https://www.copiart.com.ar/producto-detalle.php?id=1526792192" TargetMode="External"/><Relationship Id="rId29" Type="http://schemas.openxmlformats.org/officeDocument/2006/relationships/hyperlink" Target="https://www.libreriacopiartemoron.com.ar/productos/bibliorato-oficio-forrado-avios/" TargetMode="External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papeleriaentrerios.com/producto/carpeta-cartulina-a4-240-grs--1023212" TargetMode="External"/><Relationship Id="rId11" Type="http://schemas.openxmlformats.org/officeDocument/2006/relationships/hyperlink" Target="https://papeleriaentrerios.com/producto/resma-a4-80-gramos-ledesma-autor-1022441" TargetMode="External"/><Relationship Id="rId24" Type="http://schemas.openxmlformats.org/officeDocument/2006/relationships/hyperlink" Target="https://www.ledesmapapel.com.ar/productos/resmas-autor-oficio-80g-c-101093/?variant=55355073" TargetMode="External"/><Relationship Id="rId32" Type="http://schemas.openxmlformats.org/officeDocument/2006/relationships/hyperlink" Target="https://unipack.com.ar/producto/carpeta-osipel-a4-presentacion-240g-3520/" TargetMode="External"/><Relationship Id="rId37" Type="http://schemas.openxmlformats.org/officeDocument/2006/relationships/hyperlink" Target="https://www.ledesmapapel.com.ar/productos/resmas-autor-oficio-75g-c-101087/?variant=55355137" TargetMode="External"/><Relationship Id="rId40" Type="http://schemas.openxmlformats.org/officeDocument/2006/relationships/hyperlink" Target="https://papeltec.com.ar/p/broche-olami-no26-6-21-6-x1000" TargetMode="External"/><Relationship Id="rId45" Type="http://schemas.openxmlformats.org/officeDocument/2006/relationships/hyperlink" Target="https://www.selplast.com.ar/productos/marcador-filgo-pizarra-068-pta-red-negro-c-30698/" TargetMode="External"/><Relationship Id="rId53" Type="http://schemas.openxmlformats.org/officeDocument/2006/relationships/hyperlink" Target="https://www.diquesrl.com.ar/static.php?section=detalle&amp;id=1131450" TargetMode="External"/><Relationship Id="rId58" Type="http://schemas.openxmlformats.org/officeDocument/2006/relationships/hyperlink" Target="https://inkgenio.com.ar/inicio/10149-lapiz-corrector-ezco-9ml-3666663060040.html" TargetMode="External"/><Relationship Id="rId66" Type="http://schemas.openxmlformats.org/officeDocument/2006/relationships/hyperlink" Target="https://axa.com.ar/webaxa/resmas/552-resma-ledesma-autor-oficio-multifuncion-de-75-grs-7792540231213.html" TargetMode="External"/><Relationship Id="rId5" Type="http://schemas.openxmlformats.org/officeDocument/2006/relationships/hyperlink" Target="https://www.libreriaconstitucion.com/product-page/broche-mariposa-sifap-nro-8-x-100-u" TargetMode="External"/><Relationship Id="rId15" Type="http://schemas.openxmlformats.org/officeDocument/2006/relationships/hyperlink" Target="https://unipack.com.ar/producto/almohadilla-para-sello-sta-n3-14x10-7679/" TargetMode="External"/><Relationship Id="rId23" Type="http://schemas.openxmlformats.org/officeDocument/2006/relationships/hyperlink" Target="https://www.ledesmapapel.com.ar/productos/resmas-autor-a4-80g-c-101090-101092/?variant=55355122" TargetMode="External"/><Relationship Id="rId28" Type="http://schemas.openxmlformats.org/officeDocument/2006/relationships/hyperlink" Target="https://libreriakoky.com/productos/abrochadora-pinza-kangaro-metalica-hp-45-p-broches-21-6/" TargetMode="External"/><Relationship Id="rId36" Type="http://schemas.openxmlformats.org/officeDocument/2006/relationships/hyperlink" Target="https://universodevariedades.com.ar/producto/cuadernos-tapa-flexible-con-espiral-16-x-21-cm-potosi-cuadriculado-84hjs/" TargetMode="External"/><Relationship Id="rId49" Type="http://schemas.openxmlformats.org/officeDocument/2006/relationships/hyperlink" Target="https://www.officeland.com.ar/productos/bibliorato-oficio-a4-forrado-colores-surtidos/" TargetMode="External"/><Relationship Id="rId57" Type="http://schemas.openxmlformats.org/officeDocument/2006/relationships/hyperlink" Target="https://libreriakoky.com/productos/lapices-filgo-x12-colores/" TargetMode="External"/><Relationship Id="rId61" Type="http://schemas.openxmlformats.org/officeDocument/2006/relationships/hyperlink" Target="https://www.centroperez.com.ar/resaltador-filgo-fino-fluo-amarillo-128647?gclid=EAIaIQobChMIu5LBudbZ9gIVFAmRCh05DwGOEAYYBCABEgJF6PD_BwE" TargetMode="External"/><Relationship Id="rId10" Type="http://schemas.openxmlformats.org/officeDocument/2006/relationships/hyperlink" Target="https://sifer.com.ar/product/resma-papel-autor-a4-75gr-500hj/" TargetMode="External"/><Relationship Id="rId19" Type="http://schemas.openxmlformats.org/officeDocument/2006/relationships/hyperlink" Target="http://libreriamaya.com.ar/LM-8098-Cuaderno-Asamblea-16-x-21-cm-x-120-hojas-rayadas" TargetMode="External"/><Relationship Id="rId31" Type="http://schemas.openxmlformats.org/officeDocument/2006/relationships/hyperlink" Target="https://unipack.com.ar/producto/broche-mariposa-dorado-n8-40mm-5616/" TargetMode="External"/><Relationship Id="rId44" Type="http://schemas.openxmlformats.org/officeDocument/2006/relationships/hyperlink" Target="https://www.officeland.com.ar/productos/boligrafo-bic-round-stic-x-unidad/" TargetMode="External"/><Relationship Id="rId52" Type="http://schemas.openxmlformats.org/officeDocument/2006/relationships/hyperlink" Target="https://poligarsrl.com.ar/poligar_shop/broches/11260-broches-grap-1050-x-1000----------------------.html" TargetMode="External"/><Relationship Id="rId60" Type="http://schemas.openxmlformats.org/officeDocument/2006/relationships/hyperlink" Target="https://www.papeleradamian.com/presta/marcadores/656-marcador-permanente-indeleble-grueso-redondo-trabi-411-7790578665215.html" TargetMode="External"/><Relationship Id="rId65" Type="http://schemas.openxmlformats.org/officeDocument/2006/relationships/hyperlink" Target="https://unipack.com.ar/producto/papel-kraft-sein-bob-60cm-x-kg-556/" TargetMode="External"/><Relationship Id="rId4" Type="http://schemas.openxmlformats.org/officeDocument/2006/relationships/hyperlink" Target="https://www.planetoffice.com.ar/productDetail/00001159" TargetMode="External"/><Relationship Id="rId9" Type="http://schemas.openxmlformats.org/officeDocument/2006/relationships/hyperlink" Target="https://papeleriaentrerios.com/producto/resma-ledesma-punax-a4-75gr-51214114" TargetMode="External"/><Relationship Id="rId14" Type="http://schemas.openxmlformats.org/officeDocument/2006/relationships/hyperlink" Target="https://www.elnuevopalacio.com.ar/producto/adhesivo-vinilico-maxxum-x-250-gr/" TargetMode="External"/><Relationship Id="rId22" Type="http://schemas.openxmlformats.org/officeDocument/2006/relationships/hyperlink" Target="https://www.ledesmapapel.com.ar/productos/resmas-autor-a4-75g-c-101078-101101/?variant=55355210" TargetMode="External"/><Relationship Id="rId27" Type="http://schemas.openxmlformats.org/officeDocument/2006/relationships/hyperlink" Target="https://sifer.com.ar/product/abrochadora-grap-21-6-pintada/" TargetMode="External"/><Relationship Id="rId30" Type="http://schemas.openxmlformats.org/officeDocument/2006/relationships/hyperlink" Target="https://www.diquesrl.com.ar/static.php?section=detalle&amp;id=265" TargetMode="External"/><Relationship Id="rId35" Type="http://schemas.openxmlformats.org/officeDocument/2006/relationships/hyperlink" Target="https://bahiaoffice.com/correctores/1199-cinta-correctora-filgo-5mm-x-6-mts.html" TargetMode="External"/><Relationship Id="rId43" Type="http://schemas.openxmlformats.org/officeDocument/2006/relationships/hyperlink" Target="https://www.librerialerma.com.ar/productos/bibliorato-of-avios-forrado/" TargetMode="External"/><Relationship Id="rId48" Type="http://schemas.openxmlformats.org/officeDocument/2006/relationships/hyperlink" Target="https://papeleriaentrerios.com/producto/abrochadora-grap-pinza-21-6-1018320" TargetMode="External"/><Relationship Id="rId56" Type="http://schemas.openxmlformats.org/officeDocument/2006/relationships/hyperlink" Target="https://www.clipslibreria.com.ar/productos/cuaderno-triunfante-a4-tapa-lavable-120-hojas-cuadriculado/?variant=66803384" TargetMode="External"/><Relationship Id="rId64" Type="http://schemas.openxmlformats.org/officeDocument/2006/relationships/hyperlink" Target="https://www.selplast.com.ar/productos/pap-bobina-kraft-40-cm-kg-calidad-copsi-9-c-605/" TargetMode="External"/><Relationship Id="rId69" Type="http://schemas.openxmlformats.org/officeDocument/2006/relationships/hyperlink" Target="https://libreriaslevalle.com/sobres/836-sobre-manila-25x353-cm-80-grs-x-100-unidades.html" TargetMode="External"/><Relationship Id="rId8" Type="http://schemas.openxmlformats.org/officeDocument/2006/relationships/hyperlink" Target="https://papeleriaentrerios.com/producto/cartulina-colores-48x60-1028875" TargetMode="External"/><Relationship Id="rId51" Type="http://schemas.openxmlformats.org/officeDocument/2006/relationships/hyperlink" Target="https://www.selplast.com.ar/productos/boligrafo-filgo-stick-026-fast-1-0-mm-pta-med-azul-c-18365/" TargetMode="External"/><Relationship Id="rId3" Type="http://schemas.openxmlformats.org/officeDocument/2006/relationships/hyperlink" Target="https://papeleriaentrerios.com/producto/bibliorato-oficio-pvc-ancho-negro-1016890" TargetMode="External"/><Relationship Id="rId12" Type="http://schemas.openxmlformats.org/officeDocument/2006/relationships/hyperlink" Target="https://sifer.com.ar/product/resma-papel-autor-a4-80gr-500hj/" TargetMode="External"/><Relationship Id="rId17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25" Type="http://schemas.openxmlformats.org/officeDocument/2006/relationships/hyperlink" Target="https://www.cartuchosyalgomas.com/detalle-46331-Resma-Ledesma-Autor-Oficio-75-grs.-500-hojas.htm" TargetMode="External"/><Relationship Id="rId33" Type="http://schemas.openxmlformats.org/officeDocument/2006/relationships/hyperlink" Target="https://www.libreriamaya.com.ar/LM-8253-Cartulina-Luma-amarillo" TargetMode="External"/><Relationship Id="rId38" Type="http://schemas.openxmlformats.org/officeDocument/2006/relationships/hyperlink" Target="https://platerito.com.ar/productos/adhesivo-vinilico-blanco-250-gr-tintoretto/" TargetMode="External"/><Relationship Id="rId46" Type="http://schemas.openxmlformats.org/officeDocument/2006/relationships/hyperlink" Target="https://papeleraexpress68.mercadoshops.com.ar/MLA-620344286-sobres-bolsa-19x25-manilamadera-x-250u-cons-x-envio-gratis-_JM" TargetMode="External"/><Relationship Id="rId59" Type="http://schemas.openxmlformats.org/officeDocument/2006/relationships/hyperlink" Target="https://www.possedigital.com.ar/productos/marcador-trabi-450-para-pizarra/" TargetMode="External"/><Relationship Id="rId67" Type="http://schemas.openxmlformats.org/officeDocument/2006/relationships/hyperlink" Target="https://papeleriaentrerios.com/producto/sobres-manila-25x35-3-x10--1034174" TargetMode="External"/><Relationship Id="rId20" Type="http://schemas.openxmlformats.org/officeDocument/2006/relationships/hyperlink" Target="https://tiendaliberarte.com.ar/productos/marcadores-para-pizarra-filgo/" TargetMode="External"/><Relationship Id="rId41" Type="http://schemas.openxmlformats.org/officeDocument/2006/relationships/hyperlink" Target="https://www.libreriaofimas.com.ar/productos/carpeta-caratula-cartulina/" TargetMode="External"/><Relationship Id="rId54" Type="http://schemas.openxmlformats.org/officeDocument/2006/relationships/hyperlink" Target="https://www.papeleralaslomas.com.ar/prod/id=4969/GlobalBluePoint-ERP.aspx" TargetMode="External"/><Relationship Id="rId62" Type="http://schemas.openxmlformats.org/officeDocument/2006/relationships/hyperlink" Target="https://alotempresas.com.ar/product.asp?sku=NRE3MH654A&amp;tracking=COLECCION%5FID%5F898&amp;" TargetMode="External"/><Relationship Id="rId70" Type="http://schemas.openxmlformats.org/officeDocument/2006/relationships/hyperlink" Target="https://libreriaelombu.com/producto/sobre-papel-madera-a4-medoro/?gclid=EAIaIQobChMI6NfGqKSq9gIVDgWRCh2gaA2KEAQYAyABEgLJ7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tabSelected="1" zoomScale="89" zoomScaleNormal="89" workbookViewId="0">
      <selection activeCell="D10" sqref="D10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32.140625" style="1" customWidth="1"/>
    <col min="5" max="5" width="12.5703125" style="1" bestFit="1" customWidth="1"/>
    <col min="6" max="6" width="12.5703125" style="1" customWidth="1"/>
    <col min="7" max="7" width="15.7109375" style="1" bestFit="1" customWidth="1"/>
    <col min="8" max="8" width="12" style="39" bestFit="1" customWidth="1"/>
    <col min="9" max="9" width="19.42578125" style="1" customWidth="1"/>
    <col min="10" max="10" width="11.7109375" style="39" bestFit="1" customWidth="1"/>
    <col min="11" max="11" width="19.140625" style="1" customWidth="1"/>
    <col min="12" max="12" width="13.140625" style="39" customWidth="1"/>
    <col min="13" max="13" width="18.140625" style="1" customWidth="1"/>
    <col min="14" max="14" width="18.28515625" style="49" customWidth="1"/>
    <col min="15" max="16384" width="11.42578125" style="1"/>
  </cols>
  <sheetData>
    <row r="1" spans="1:16" ht="1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6" ht="15" customHeight="1" x14ac:dyDescent="0.25">
      <c r="A2" s="83" t="s">
        <v>239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6" ht="45" x14ac:dyDescent="0.25">
      <c r="A3" s="2" t="s">
        <v>1</v>
      </c>
      <c r="B3" s="3" t="s">
        <v>2</v>
      </c>
      <c r="C3" s="3" t="s">
        <v>3</v>
      </c>
      <c r="D3" s="3" t="s">
        <v>240</v>
      </c>
      <c r="E3" s="3" t="s">
        <v>4</v>
      </c>
      <c r="F3" s="3" t="s">
        <v>241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</row>
    <row r="4" spans="1:16" x14ac:dyDescent="0.25">
      <c r="A4" s="5">
        <v>1</v>
      </c>
      <c r="B4" s="6" t="s">
        <v>13</v>
      </c>
      <c r="C4" s="7" t="s">
        <v>14</v>
      </c>
      <c r="D4" s="78" t="s">
        <v>243</v>
      </c>
      <c r="E4" s="5" t="s">
        <v>15</v>
      </c>
      <c r="F4" s="75">
        <v>1270</v>
      </c>
      <c r="G4" s="54">
        <f>(+H4+J4+L4)/3</f>
        <v>1557.8333333333333</v>
      </c>
      <c r="H4" s="59">
        <v>1205.97</v>
      </c>
      <c r="I4" s="8" t="s">
        <v>278</v>
      </c>
      <c r="J4" s="59">
        <v>2407.77</v>
      </c>
      <c r="K4" s="8" t="s">
        <v>16</v>
      </c>
      <c r="L4" s="59">
        <v>1059.76</v>
      </c>
      <c r="M4" s="8" t="s">
        <v>279</v>
      </c>
      <c r="N4" s="9" t="s">
        <v>17</v>
      </c>
      <c r="P4" s="10"/>
    </row>
    <row r="5" spans="1:16" ht="30" x14ac:dyDescent="0.25">
      <c r="A5" s="5">
        <v>2</v>
      </c>
      <c r="B5" s="6" t="s">
        <v>18</v>
      </c>
      <c r="C5" s="7" t="s">
        <v>19</v>
      </c>
      <c r="D5" s="78" t="s">
        <v>244</v>
      </c>
      <c r="E5" s="5" t="s">
        <v>15</v>
      </c>
      <c r="F5" s="75">
        <v>1178</v>
      </c>
      <c r="G5" s="54">
        <f>(+H5+J5+L5)/3</f>
        <v>2510.6200000000003</v>
      </c>
      <c r="H5" s="59">
        <v>2857.52</v>
      </c>
      <c r="I5" s="8" t="s">
        <v>20</v>
      </c>
      <c r="J5" s="59">
        <v>2844.34</v>
      </c>
      <c r="K5" s="8" t="s">
        <v>21</v>
      </c>
      <c r="L5" s="59">
        <v>1830</v>
      </c>
      <c r="M5" s="8" t="s">
        <v>22</v>
      </c>
      <c r="N5" s="9" t="s">
        <v>17</v>
      </c>
      <c r="P5" s="10"/>
    </row>
    <row r="6" spans="1:16" x14ac:dyDescent="0.25">
      <c r="A6" s="5">
        <v>3</v>
      </c>
      <c r="B6" s="6" t="s">
        <v>23</v>
      </c>
      <c r="C6" s="11" t="s">
        <v>24</v>
      </c>
      <c r="D6" s="11" t="s">
        <v>245</v>
      </c>
      <c r="E6" s="5" t="s">
        <v>15</v>
      </c>
      <c r="F6" s="75">
        <v>175</v>
      </c>
      <c r="G6" s="54">
        <f t="shared" ref="G6:G22" si="0">(+H6+J6+L6)/3</f>
        <v>186.27333333333331</v>
      </c>
      <c r="H6" s="59">
        <v>180</v>
      </c>
      <c r="I6" s="8" t="s">
        <v>25</v>
      </c>
      <c r="J6" s="59">
        <v>198.82</v>
      </c>
      <c r="K6" s="8" t="s">
        <v>280</v>
      </c>
      <c r="L6" s="59">
        <v>180</v>
      </c>
      <c r="M6" s="8" t="s">
        <v>26</v>
      </c>
      <c r="N6" s="66" t="s">
        <v>137</v>
      </c>
      <c r="P6" s="10"/>
    </row>
    <row r="7" spans="1:16" x14ac:dyDescent="0.25">
      <c r="A7" s="5">
        <v>5</v>
      </c>
      <c r="B7" s="6" t="s">
        <v>27</v>
      </c>
      <c r="C7" s="7" t="s">
        <v>28</v>
      </c>
      <c r="D7" s="78" t="s">
        <v>246</v>
      </c>
      <c r="E7" s="5" t="s">
        <v>15</v>
      </c>
      <c r="F7" s="75">
        <v>508</v>
      </c>
      <c r="G7" s="54">
        <f t="shared" si="0"/>
        <v>612</v>
      </c>
      <c r="H7" s="59">
        <v>765</v>
      </c>
      <c r="I7" s="8" t="s">
        <v>281</v>
      </c>
      <c r="J7" s="59">
        <v>588</v>
      </c>
      <c r="K7" s="12" t="s">
        <v>29</v>
      </c>
      <c r="L7" s="59">
        <v>483</v>
      </c>
      <c r="M7" s="8" t="s">
        <v>30</v>
      </c>
      <c r="N7" s="9" t="s">
        <v>17</v>
      </c>
      <c r="P7" s="10"/>
    </row>
    <row r="8" spans="1:16" ht="30" x14ac:dyDescent="0.25">
      <c r="A8" s="5">
        <v>6</v>
      </c>
      <c r="B8" s="6" t="s">
        <v>31</v>
      </c>
      <c r="C8" s="7" t="s">
        <v>32</v>
      </c>
      <c r="D8" s="78" t="s">
        <v>247</v>
      </c>
      <c r="E8" s="5" t="s">
        <v>15</v>
      </c>
      <c r="F8" s="75">
        <v>375</v>
      </c>
      <c r="G8" s="54">
        <f>+(H8+J8+L8)/3</f>
        <v>665.75333333333333</v>
      </c>
      <c r="H8" s="59">
        <v>580</v>
      </c>
      <c r="I8" s="8" t="s">
        <v>33</v>
      </c>
      <c r="J8" s="59">
        <v>727.26</v>
      </c>
      <c r="K8" s="8" t="s">
        <v>34</v>
      </c>
      <c r="L8" s="59">
        <v>690</v>
      </c>
      <c r="M8" s="8" t="s">
        <v>35</v>
      </c>
      <c r="N8" s="9" t="s">
        <v>17</v>
      </c>
      <c r="P8" s="10"/>
    </row>
    <row r="9" spans="1:16" x14ac:dyDescent="0.25">
      <c r="A9" s="5">
        <v>7</v>
      </c>
      <c r="B9" s="6" t="s">
        <v>36</v>
      </c>
      <c r="C9" s="7" t="s">
        <v>37</v>
      </c>
      <c r="D9" s="78" t="s">
        <v>248</v>
      </c>
      <c r="E9" s="5" t="s">
        <v>15</v>
      </c>
      <c r="F9" s="75">
        <v>318</v>
      </c>
      <c r="G9" s="54">
        <f>(+H9+J9+L9)/3</f>
        <v>730.33333333333337</v>
      </c>
      <c r="H9" s="59">
        <v>690</v>
      </c>
      <c r="I9" s="8" t="s">
        <v>38</v>
      </c>
      <c r="J9" s="59">
        <v>750</v>
      </c>
      <c r="K9" s="8" t="s">
        <v>39</v>
      </c>
      <c r="L9" s="59">
        <v>751</v>
      </c>
      <c r="M9" s="8" t="s">
        <v>40</v>
      </c>
      <c r="N9" s="9" t="s">
        <v>17</v>
      </c>
      <c r="P9" s="10"/>
    </row>
    <row r="10" spans="1:16" ht="30" x14ac:dyDescent="0.25">
      <c r="A10" s="5">
        <v>8</v>
      </c>
      <c r="B10" s="6" t="s">
        <v>41</v>
      </c>
      <c r="C10" s="7" t="s">
        <v>42</v>
      </c>
      <c r="D10" s="78" t="s">
        <v>247</v>
      </c>
      <c r="E10" s="5" t="s">
        <v>15</v>
      </c>
      <c r="F10" s="75">
        <v>375</v>
      </c>
      <c r="G10" s="54">
        <f>(H10+J10+L10)/3</f>
        <v>490.16333333333336</v>
      </c>
      <c r="H10" s="59">
        <v>563</v>
      </c>
      <c r="I10" s="8" t="s">
        <v>285</v>
      </c>
      <c r="J10" s="59">
        <v>407.49</v>
      </c>
      <c r="K10" s="8" t="s">
        <v>43</v>
      </c>
      <c r="L10" s="59">
        <v>500</v>
      </c>
      <c r="M10" s="8" t="s">
        <v>283</v>
      </c>
      <c r="N10" s="66" t="s">
        <v>284</v>
      </c>
      <c r="P10" s="10"/>
    </row>
    <row r="11" spans="1:16" ht="30" x14ac:dyDescent="0.25">
      <c r="A11" s="5">
        <v>9</v>
      </c>
      <c r="B11" s="6" t="s">
        <v>44</v>
      </c>
      <c r="C11" s="7" t="s">
        <v>45</v>
      </c>
      <c r="D11" s="78" t="s">
        <v>249</v>
      </c>
      <c r="E11" s="5" t="s">
        <v>15</v>
      </c>
      <c r="F11" s="75">
        <v>18.899999999999999</v>
      </c>
      <c r="G11" s="54">
        <f>(+H11+J11+L11)/3</f>
        <v>52</v>
      </c>
      <c r="H11" s="59">
        <v>44</v>
      </c>
      <c r="I11" s="8" t="s">
        <v>286</v>
      </c>
      <c r="J11" s="59">
        <v>62</v>
      </c>
      <c r="K11" s="8" t="s">
        <v>46</v>
      </c>
      <c r="L11" s="59">
        <v>50</v>
      </c>
      <c r="M11" s="8" t="s">
        <v>47</v>
      </c>
      <c r="N11" s="66" t="s">
        <v>48</v>
      </c>
      <c r="P11" s="10"/>
    </row>
    <row r="12" spans="1:16" ht="30" x14ac:dyDescent="0.25">
      <c r="A12" s="5">
        <v>10</v>
      </c>
      <c r="B12" s="6" t="s">
        <v>49</v>
      </c>
      <c r="C12" s="7" t="s">
        <v>50</v>
      </c>
      <c r="D12" s="7" t="s">
        <v>249</v>
      </c>
      <c r="E12" s="5" t="s">
        <v>15</v>
      </c>
      <c r="F12" s="75">
        <v>18.899999999999999</v>
      </c>
      <c r="G12" s="55">
        <f t="shared" ref="G12" si="1">(+H12+J12+L12)/3</f>
        <v>42.79666666666666</v>
      </c>
      <c r="H12" s="60">
        <v>44</v>
      </c>
      <c r="I12" s="8" t="s">
        <v>286</v>
      </c>
      <c r="J12" s="60">
        <v>48.33</v>
      </c>
      <c r="K12" s="8" t="s">
        <v>288</v>
      </c>
      <c r="L12" s="60">
        <v>36.06</v>
      </c>
      <c r="M12" s="8" t="s">
        <v>289</v>
      </c>
      <c r="N12" s="67" t="s">
        <v>287</v>
      </c>
      <c r="P12" s="10"/>
    </row>
    <row r="13" spans="1:16" ht="30" x14ac:dyDescent="0.25">
      <c r="A13" s="5">
        <v>11</v>
      </c>
      <c r="B13" s="6" t="s">
        <v>51</v>
      </c>
      <c r="C13" s="7" t="s">
        <v>52</v>
      </c>
      <c r="D13" s="78" t="s">
        <v>249</v>
      </c>
      <c r="E13" s="5" t="s">
        <v>15</v>
      </c>
      <c r="F13" s="75">
        <v>18.899999999999999</v>
      </c>
      <c r="G13" s="54">
        <f t="shared" si="0"/>
        <v>53</v>
      </c>
      <c r="H13" s="59">
        <v>44</v>
      </c>
      <c r="I13" s="13" t="s">
        <v>286</v>
      </c>
      <c r="J13" s="59">
        <v>60</v>
      </c>
      <c r="K13" s="13" t="s">
        <v>290</v>
      </c>
      <c r="L13" s="59">
        <v>55</v>
      </c>
      <c r="M13" s="13" t="s">
        <v>291</v>
      </c>
      <c r="N13" s="68" t="s">
        <v>292</v>
      </c>
      <c r="P13" s="10"/>
    </row>
    <row r="14" spans="1:16" x14ac:dyDescent="0.25">
      <c r="A14" s="5">
        <v>12</v>
      </c>
      <c r="B14" s="6" t="s">
        <v>53</v>
      </c>
      <c r="C14" s="7" t="s">
        <v>54</v>
      </c>
      <c r="D14" s="78" t="s">
        <v>250</v>
      </c>
      <c r="E14" s="5" t="s">
        <v>15</v>
      </c>
      <c r="F14" s="75">
        <v>18.899999999999999</v>
      </c>
      <c r="G14" s="55">
        <f>+(H14+J14+L14)/3</f>
        <v>31.793333333333333</v>
      </c>
      <c r="H14" s="60">
        <v>40</v>
      </c>
      <c r="I14" s="8" t="s">
        <v>293</v>
      </c>
      <c r="J14" s="60">
        <v>20.38</v>
      </c>
      <c r="K14" s="8" t="s">
        <v>294</v>
      </c>
      <c r="L14" s="60">
        <v>35</v>
      </c>
      <c r="M14" s="8" t="s">
        <v>296</v>
      </c>
      <c r="N14" s="66" t="s">
        <v>295</v>
      </c>
      <c r="P14" s="10"/>
    </row>
    <row r="15" spans="1:16" x14ac:dyDescent="0.25">
      <c r="A15" s="5">
        <v>13</v>
      </c>
      <c r="B15" s="6" t="s">
        <v>55</v>
      </c>
      <c r="C15" s="7" t="s">
        <v>56</v>
      </c>
      <c r="D15" s="78" t="s">
        <v>251</v>
      </c>
      <c r="E15" s="5" t="s">
        <v>57</v>
      </c>
      <c r="F15" s="75">
        <v>91</v>
      </c>
      <c r="G15" s="54">
        <f t="shared" si="0"/>
        <v>108.75</v>
      </c>
      <c r="H15" s="59">
        <v>130.87</v>
      </c>
      <c r="I15" s="8" t="s">
        <v>59</v>
      </c>
      <c r="J15" s="59">
        <v>74.5</v>
      </c>
      <c r="K15" s="8" t="s">
        <v>58</v>
      </c>
      <c r="L15" s="59">
        <v>120.88</v>
      </c>
      <c r="M15" s="8" t="s">
        <v>297</v>
      </c>
      <c r="N15" s="66" t="s">
        <v>17</v>
      </c>
      <c r="P15" s="10"/>
    </row>
    <row r="16" spans="1:16" x14ac:dyDescent="0.25">
      <c r="A16" s="5">
        <v>14</v>
      </c>
      <c r="B16" s="6" t="s">
        <v>60</v>
      </c>
      <c r="C16" s="7" t="s">
        <v>61</v>
      </c>
      <c r="D16" s="78" t="s">
        <v>252</v>
      </c>
      <c r="E16" s="5" t="s">
        <v>57</v>
      </c>
      <c r="F16" s="75">
        <v>75</v>
      </c>
      <c r="G16" s="54">
        <f t="shared" si="0"/>
        <v>99.910000000000011</v>
      </c>
      <c r="H16" s="59">
        <v>78.95</v>
      </c>
      <c r="I16" s="1" t="s">
        <v>298</v>
      </c>
      <c r="J16" s="59">
        <v>99.27</v>
      </c>
      <c r="K16" s="8" t="s">
        <v>62</v>
      </c>
      <c r="L16" s="59">
        <v>121.51</v>
      </c>
      <c r="M16" s="8" t="s">
        <v>299</v>
      </c>
      <c r="N16" s="66" t="s">
        <v>17</v>
      </c>
      <c r="P16" s="10"/>
    </row>
    <row r="17" spans="1:16" x14ac:dyDescent="0.25">
      <c r="A17" s="5">
        <v>15</v>
      </c>
      <c r="B17" s="6" t="s">
        <v>63</v>
      </c>
      <c r="C17" s="7" t="s">
        <v>64</v>
      </c>
      <c r="D17" s="78" t="s">
        <v>253</v>
      </c>
      <c r="E17" s="5" t="s">
        <v>65</v>
      </c>
      <c r="F17" s="75">
        <v>287</v>
      </c>
      <c r="G17" s="54">
        <f t="shared" si="0"/>
        <v>375.19</v>
      </c>
      <c r="H17" s="59">
        <v>301.57</v>
      </c>
      <c r="I17" s="8" t="s">
        <v>66</v>
      </c>
      <c r="J17" s="59">
        <v>310</v>
      </c>
      <c r="K17" s="8" t="s">
        <v>67</v>
      </c>
      <c r="L17" s="59">
        <v>514</v>
      </c>
      <c r="M17" s="8" t="s">
        <v>68</v>
      </c>
      <c r="N17" s="66" t="s">
        <v>17</v>
      </c>
      <c r="P17" s="10"/>
    </row>
    <row r="18" spans="1:16" x14ac:dyDescent="0.25">
      <c r="A18" s="5">
        <v>16</v>
      </c>
      <c r="B18" s="6" t="s">
        <v>69</v>
      </c>
      <c r="C18" s="7" t="s">
        <v>70</v>
      </c>
      <c r="D18" s="78" t="s">
        <v>254</v>
      </c>
      <c r="E18" s="5" t="s">
        <v>15</v>
      </c>
      <c r="F18" s="75">
        <v>34.5</v>
      </c>
      <c r="G18" s="54">
        <f t="shared" si="0"/>
        <v>42.906666666666666</v>
      </c>
      <c r="H18" s="59">
        <v>50</v>
      </c>
      <c r="I18" s="8" t="s">
        <v>300</v>
      </c>
      <c r="J18" s="59">
        <v>35.159999999999997</v>
      </c>
      <c r="K18" s="8" t="s">
        <v>301</v>
      </c>
      <c r="L18" s="59">
        <v>43.56</v>
      </c>
      <c r="M18" s="8" t="s">
        <v>71</v>
      </c>
      <c r="N18" s="66" t="s">
        <v>48</v>
      </c>
      <c r="P18" s="10"/>
    </row>
    <row r="19" spans="1:16" x14ac:dyDescent="0.25">
      <c r="A19" s="5">
        <v>17</v>
      </c>
      <c r="B19" s="6" t="s">
        <v>72</v>
      </c>
      <c r="C19" s="7" t="s">
        <v>73</v>
      </c>
      <c r="D19" s="78" t="s">
        <v>242</v>
      </c>
      <c r="E19" s="5" t="s">
        <v>15</v>
      </c>
      <c r="F19" s="75">
        <v>38</v>
      </c>
      <c r="G19" s="54">
        <f t="shared" si="0"/>
        <v>46.966666666666669</v>
      </c>
      <c r="H19" s="59">
        <v>49</v>
      </c>
      <c r="I19" s="8" t="s">
        <v>74</v>
      </c>
      <c r="J19" s="59">
        <v>42.68</v>
      </c>
      <c r="K19" s="8" t="s">
        <v>75</v>
      </c>
      <c r="L19" s="59">
        <v>49.22</v>
      </c>
      <c r="M19" s="8" t="s">
        <v>76</v>
      </c>
      <c r="N19" s="66" t="s">
        <v>17</v>
      </c>
      <c r="P19" s="10"/>
    </row>
    <row r="20" spans="1:16" ht="30" x14ac:dyDescent="0.25">
      <c r="A20" s="5">
        <v>18</v>
      </c>
      <c r="B20" s="6" t="s">
        <v>77</v>
      </c>
      <c r="C20" s="7" t="s">
        <v>78</v>
      </c>
      <c r="D20" s="78" t="s">
        <v>242</v>
      </c>
      <c r="E20" s="5" t="s">
        <v>15</v>
      </c>
      <c r="F20" s="75">
        <v>38</v>
      </c>
      <c r="G20" s="54">
        <f t="shared" si="0"/>
        <v>45.056666666666672</v>
      </c>
      <c r="H20" s="59">
        <v>39.380000000000003</v>
      </c>
      <c r="I20" s="8" t="s">
        <v>302</v>
      </c>
      <c r="J20" s="59">
        <v>45.79</v>
      </c>
      <c r="K20" s="8" t="s">
        <v>303</v>
      </c>
      <c r="L20" s="59">
        <v>50</v>
      </c>
      <c r="M20" s="8" t="s">
        <v>304</v>
      </c>
      <c r="N20" s="66" t="s">
        <v>79</v>
      </c>
      <c r="P20" s="10"/>
    </row>
    <row r="21" spans="1:16" x14ac:dyDescent="0.25">
      <c r="A21" s="14">
        <v>19</v>
      </c>
      <c r="B21" s="6" t="s">
        <v>80</v>
      </c>
      <c r="C21" s="7" t="s">
        <v>81</v>
      </c>
      <c r="D21" s="78" t="s">
        <v>255</v>
      </c>
      <c r="E21" s="5" t="s">
        <v>15</v>
      </c>
      <c r="F21" s="75">
        <v>289</v>
      </c>
      <c r="G21" s="54">
        <f t="shared" si="0"/>
        <v>308.69666666666666</v>
      </c>
      <c r="H21" s="59">
        <v>285</v>
      </c>
      <c r="I21" s="15" t="s">
        <v>307</v>
      </c>
      <c r="J21" s="59">
        <v>256.13</v>
      </c>
      <c r="K21" s="15" t="s">
        <v>305</v>
      </c>
      <c r="L21" s="59">
        <v>384.96</v>
      </c>
      <c r="M21" s="8" t="s">
        <v>306</v>
      </c>
      <c r="N21" s="69" t="s">
        <v>17</v>
      </c>
      <c r="P21" s="10"/>
    </row>
    <row r="22" spans="1:16" x14ac:dyDescent="0.25">
      <c r="A22" s="14">
        <v>20</v>
      </c>
      <c r="B22" s="6" t="s">
        <v>82</v>
      </c>
      <c r="C22" s="7" t="s">
        <v>83</v>
      </c>
      <c r="D22" s="78" t="s">
        <v>247</v>
      </c>
      <c r="E22" s="5" t="s">
        <v>15</v>
      </c>
      <c r="F22" s="75">
        <v>216</v>
      </c>
      <c r="G22" s="54">
        <f t="shared" si="0"/>
        <v>366.57666666666665</v>
      </c>
      <c r="H22" s="59">
        <v>393.73</v>
      </c>
      <c r="I22" s="15" t="s">
        <v>84</v>
      </c>
      <c r="J22" s="59">
        <v>376</v>
      </c>
      <c r="K22" s="15" t="s">
        <v>308</v>
      </c>
      <c r="L22" s="59">
        <v>330</v>
      </c>
      <c r="M22" s="8" t="s">
        <v>309</v>
      </c>
      <c r="N22" s="66" t="s">
        <v>17</v>
      </c>
      <c r="P22" s="10"/>
    </row>
    <row r="23" spans="1:16" x14ac:dyDescent="0.25">
      <c r="A23" s="14">
        <v>21</v>
      </c>
      <c r="B23" s="6" t="s">
        <v>85</v>
      </c>
      <c r="C23" s="7" t="s">
        <v>86</v>
      </c>
      <c r="D23" s="78" t="s">
        <v>248</v>
      </c>
      <c r="E23" s="5" t="s">
        <v>15</v>
      </c>
      <c r="F23" s="75">
        <v>28.5</v>
      </c>
      <c r="G23" s="54">
        <f>+(H23+J23+L23)/3</f>
        <v>57.140000000000008</v>
      </c>
      <c r="H23" s="59">
        <v>38.33</v>
      </c>
      <c r="I23" s="15" t="s">
        <v>311</v>
      </c>
      <c r="J23" s="59">
        <v>68.09</v>
      </c>
      <c r="K23" s="15" t="s">
        <v>87</v>
      </c>
      <c r="L23" s="59">
        <v>65</v>
      </c>
      <c r="M23" s="8" t="s">
        <v>310</v>
      </c>
      <c r="N23" s="66" t="s">
        <v>312</v>
      </c>
      <c r="P23" s="10"/>
    </row>
    <row r="24" spans="1:16" x14ac:dyDescent="0.25">
      <c r="A24" s="14">
        <v>22</v>
      </c>
      <c r="B24" s="6" t="s">
        <v>88</v>
      </c>
      <c r="C24" s="7" t="s">
        <v>89</v>
      </c>
      <c r="D24" s="78" t="s">
        <v>256</v>
      </c>
      <c r="E24" s="5" t="s">
        <v>15</v>
      </c>
      <c r="F24" s="75">
        <v>160</v>
      </c>
      <c r="G24" s="54">
        <f>+(H24+J24+L24)/3</f>
        <v>250.20000000000002</v>
      </c>
      <c r="H24" s="59">
        <v>273</v>
      </c>
      <c r="I24" s="15" t="s">
        <v>90</v>
      </c>
      <c r="J24" s="59">
        <v>245.6</v>
      </c>
      <c r="K24" s="15" t="s">
        <v>91</v>
      </c>
      <c r="L24" s="59">
        <v>232</v>
      </c>
      <c r="M24" s="15" t="s">
        <v>92</v>
      </c>
      <c r="N24" s="66" t="s">
        <v>93</v>
      </c>
      <c r="P24" s="10"/>
    </row>
    <row r="25" spans="1:16" ht="15" customHeight="1" x14ac:dyDescent="0.25">
      <c r="A25" s="5">
        <v>23</v>
      </c>
      <c r="B25" s="6" t="s">
        <v>94</v>
      </c>
      <c r="C25" s="7" t="s">
        <v>95</v>
      </c>
      <c r="D25" s="78" t="s">
        <v>257</v>
      </c>
      <c r="E25" s="5" t="s">
        <v>15</v>
      </c>
      <c r="F25" s="75">
        <v>35.9</v>
      </c>
      <c r="G25" s="54">
        <f>+(H25+J25+L25)/3</f>
        <v>45.656666666666666</v>
      </c>
      <c r="H25" s="59">
        <v>42</v>
      </c>
      <c r="I25" s="15" t="s">
        <v>314</v>
      </c>
      <c r="J25" s="59">
        <v>50</v>
      </c>
      <c r="K25" s="15" t="s">
        <v>313</v>
      </c>
      <c r="L25" s="59">
        <v>44.97</v>
      </c>
      <c r="M25" s="16" t="s">
        <v>97</v>
      </c>
      <c r="N25" s="66" t="s">
        <v>315</v>
      </c>
      <c r="P25" s="10"/>
    </row>
    <row r="26" spans="1:16" x14ac:dyDescent="0.25">
      <c r="A26" s="14">
        <v>24</v>
      </c>
      <c r="B26" s="6" t="s">
        <v>98</v>
      </c>
      <c r="C26" s="7" t="s">
        <v>99</v>
      </c>
      <c r="D26" s="78" t="s">
        <v>258</v>
      </c>
      <c r="E26" s="5" t="s">
        <v>100</v>
      </c>
      <c r="F26" s="75">
        <v>32.9</v>
      </c>
      <c r="G26" s="54">
        <f>+(H26+J26+L26)/3</f>
        <v>42.23</v>
      </c>
      <c r="H26" s="59">
        <v>46.92</v>
      </c>
      <c r="I26" s="15" t="s">
        <v>316</v>
      </c>
      <c r="J26" s="59">
        <v>34.799999999999997</v>
      </c>
      <c r="K26" s="15" t="s">
        <v>96</v>
      </c>
      <c r="L26" s="59">
        <v>44.97</v>
      </c>
      <c r="M26" s="8" t="s">
        <v>97</v>
      </c>
      <c r="N26" s="66" t="s">
        <v>17</v>
      </c>
      <c r="P26" s="10"/>
    </row>
    <row r="27" spans="1:16" x14ac:dyDescent="0.25">
      <c r="A27" s="14">
        <v>25</v>
      </c>
      <c r="B27" s="6" t="s">
        <v>101</v>
      </c>
      <c r="C27" s="7" t="s">
        <v>102</v>
      </c>
      <c r="D27" s="78" t="s">
        <v>258</v>
      </c>
      <c r="E27" s="5" t="s">
        <v>100</v>
      </c>
      <c r="F27" s="75">
        <v>32.9</v>
      </c>
      <c r="G27" s="54">
        <f>(+H27+J27+L27)/3</f>
        <v>38.119999999999997</v>
      </c>
      <c r="H27" s="59">
        <v>34.799999999999997</v>
      </c>
      <c r="I27" s="15" t="s">
        <v>103</v>
      </c>
      <c r="J27" s="59">
        <v>44.97</v>
      </c>
      <c r="K27" s="15" t="s">
        <v>97</v>
      </c>
      <c r="L27" s="59">
        <v>34.590000000000003</v>
      </c>
      <c r="M27" s="8" t="s">
        <v>104</v>
      </c>
      <c r="N27" s="66" t="s">
        <v>105</v>
      </c>
      <c r="P27" s="10"/>
    </row>
    <row r="28" spans="1:16" x14ac:dyDescent="0.25">
      <c r="A28" s="14">
        <v>27</v>
      </c>
      <c r="B28" s="6" t="s">
        <v>106</v>
      </c>
      <c r="C28" s="7" t="s">
        <v>107</v>
      </c>
      <c r="D28" s="78" t="s">
        <v>282</v>
      </c>
      <c r="E28" s="5" t="s">
        <v>108</v>
      </c>
      <c r="F28" s="76">
        <v>169</v>
      </c>
      <c r="G28" s="56">
        <f>+(H28+J28+L37)/3</f>
        <v>273.3</v>
      </c>
      <c r="H28" s="61">
        <v>266</v>
      </c>
      <c r="I28" s="17" t="s">
        <v>317</v>
      </c>
      <c r="J28" s="61">
        <v>225</v>
      </c>
      <c r="K28" s="17" t="s">
        <v>319</v>
      </c>
      <c r="L28" s="79">
        <v>184.11</v>
      </c>
      <c r="M28" s="17" t="s">
        <v>109</v>
      </c>
      <c r="N28" s="66" t="s">
        <v>318</v>
      </c>
      <c r="P28" s="10"/>
    </row>
    <row r="29" spans="1:16" x14ac:dyDescent="0.25">
      <c r="A29" s="14">
        <v>28</v>
      </c>
      <c r="B29" s="6" t="s">
        <v>110</v>
      </c>
      <c r="C29" s="7" t="s">
        <v>111</v>
      </c>
      <c r="D29" s="78" t="s">
        <v>259</v>
      </c>
      <c r="E29" s="5" t="s">
        <v>108</v>
      </c>
      <c r="F29" s="75">
        <v>138</v>
      </c>
      <c r="G29" s="54">
        <f t="shared" ref="G29:G31" si="2">(+H29+J29+L29)/3</f>
        <v>259.08</v>
      </c>
      <c r="H29" s="59">
        <v>253</v>
      </c>
      <c r="I29" s="15" t="s">
        <v>320</v>
      </c>
      <c r="J29" s="59">
        <v>296</v>
      </c>
      <c r="K29" s="15" t="s">
        <v>321</v>
      </c>
      <c r="L29" s="59">
        <v>228.24</v>
      </c>
      <c r="M29" s="15" t="s">
        <v>322</v>
      </c>
      <c r="N29" s="66" t="s">
        <v>17</v>
      </c>
      <c r="P29" s="10"/>
    </row>
    <row r="30" spans="1:16" x14ac:dyDescent="0.25">
      <c r="A30" s="14">
        <v>29</v>
      </c>
      <c r="B30" s="6" t="s">
        <v>112</v>
      </c>
      <c r="C30" s="7" t="s">
        <v>113</v>
      </c>
      <c r="D30" s="78" t="s">
        <v>282</v>
      </c>
      <c r="E30" s="5" t="s">
        <v>108</v>
      </c>
      <c r="F30" s="75">
        <v>259</v>
      </c>
      <c r="G30" s="54">
        <f t="shared" si="2"/>
        <v>337.67</v>
      </c>
      <c r="H30" s="59">
        <v>240</v>
      </c>
      <c r="I30" s="15" t="s">
        <v>323</v>
      </c>
      <c r="J30" s="59">
        <v>353.01</v>
      </c>
      <c r="K30" s="15" t="s">
        <v>114</v>
      </c>
      <c r="L30" s="59">
        <v>420</v>
      </c>
      <c r="M30" s="15" t="s">
        <v>324</v>
      </c>
      <c r="N30" s="66" t="s">
        <v>17</v>
      </c>
      <c r="P30" s="10"/>
    </row>
    <row r="31" spans="1:16" ht="45" x14ac:dyDescent="0.25">
      <c r="A31" s="14">
        <v>30</v>
      </c>
      <c r="B31" s="6" t="s">
        <v>115</v>
      </c>
      <c r="C31" s="7" t="s">
        <v>116</v>
      </c>
      <c r="D31" s="78" t="s">
        <v>250</v>
      </c>
      <c r="E31" s="5" t="s">
        <v>15</v>
      </c>
      <c r="F31" s="75">
        <v>283</v>
      </c>
      <c r="G31" s="54">
        <f t="shared" si="2"/>
        <v>310.25666666666666</v>
      </c>
      <c r="H31" s="59">
        <v>300.77</v>
      </c>
      <c r="I31" s="15" t="s">
        <v>117</v>
      </c>
      <c r="J31" s="59">
        <v>330</v>
      </c>
      <c r="K31" s="15" t="s">
        <v>325</v>
      </c>
      <c r="L31" s="59">
        <v>300</v>
      </c>
      <c r="M31" s="15" t="s">
        <v>326</v>
      </c>
      <c r="N31" s="66" t="s">
        <v>118</v>
      </c>
      <c r="P31" s="10"/>
    </row>
    <row r="32" spans="1:16" ht="30" x14ac:dyDescent="0.25">
      <c r="A32" s="14">
        <v>31</v>
      </c>
      <c r="B32" s="6" t="s">
        <v>119</v>
      </c>
      <c r="C32" s="7" t="s">
        <v>120</v>
      </c>
      <c r="D32" s="78" t="s">
        <v>260</v>
      </c>
      <c r="E32" s="5" t="s">
        <v>15</v>
      </c>
      <c r="F32" s="75">
        <v>250</v>
      </c>
      <c r="G32" s="54">
        <f>+(H32+J32+L32)/3</f>
        <v>268.58333333333331</v>
      </c>
      <c r="H32" s="62">
        <v>180</v>
      </c>
      <c r="I32" s="18" t="s">
        <v>121</v>
      </c>
      <c r="J32" s="59">
        <v>263.05</v>
      </c>
      <c r="K32" s="15" t="s">
        <v>122</v>
      </c>
      <c r="L32" s="59">
        <v>362.7</v>
      </c>
      <c r="M32" s="15" t="s">
        <v>327</v>
      </c>
      <c r="N32" s="70" t="s">
        <v>17</v>
      </c>
      <c r="P32" s="10"/>
    </row>
    <row r="33" spans="1:16" ht="30" x14ac:dyDescent="0.25">
      <c r="A33" s="14">
        <v>32</v>
      </c>
      <c r="B33" s="6" t="s">
        <v>123</v>
      </c>
      <c r="C33" s="7" t="s">
        <v>124</v>
      </c>
      <c r="D33" s="78" t="s">
        <v>261</v>
      </c>
      <c r="E33" s="5" t="s">
        <v>15</v>
      </c>
      <c r="F33" s="75">
        <v>760</v>
      </c>
      <c r="G33" s="54">
        <f>(+H33+J33+L33)/3</f>
        <v>1137.9833333333333</v>
      </c>
      <c r="H33" s="59">
        <v>1368.08</v>
      </c>
      <c r="I33" s="15" t="s">
        <v>125</v>
      </c>
      <c r="J33" s="59">
        <v>1033.8699999999999</v>
      </c>
      <c r="K33" s="15" t="s">
        <v>328</v>
      </c>
      <c r="L33" s="59">
        <v>1012</v>
      </c>
      <c r="M33" s="15" t="s">
        <v>126</v>
      </c>
      <c r="N33" s="66" t="s">
        <v>127</v>
      </c>
      <c r="P33" s="10"/>
    </row>
    <row r="34" spans="1:16" x14ac:dyDescent="0.25">
      <c r="A34" s="14">
        <v>33</v>
      </c>
      <c r="B34" s="6" t="s">
        <v>128</v>
      </c>
      <c r="C34" s="7" t="s">
        <v>129</v>
      </c>
      <c r="D34" s="78" t="s">
        <v>262</v>
      </c>
      <c r="E34" s="5" t="s">
        <v>15</v>
      </c>
      <c r="F34" s="75">
        <v>208</v>
      </c>
      <c r="G34" s="54">
        <f>(+H34+J34+L34)/3</f>
        <v>275.25333333333333</v>
      </c>
      <c r="H34" s="59">
        <v>251.77</v>
      </c>
      <c r="I34" s="15" t="s">
        <v>330</v>
      </c>
      <c r="J34" s="59">
        <v>299</v>
      </c>
      <c r="K34" s="15" t="s">
        <v>331</v>
      </c>
      <c r="L34" s="59">
        <v>274.99</v>
      </c>
      <c r="M34" s="15" t="s">
        <v>332</v>
      </c>
      <c r="N34" s="66" t="s">
        <v>329</v>
      </c>
      <c r="P34" s="10"/>
    </row>
    <row r="35" spans="1:16" x14ac:dyDescent="0.25">
      <c r="A35" s="14">
        <v>34</v>
      </c>
      <c r="B35" s="6" t="s">
        <v>130</v>
      </c>
      <c r="C35" s="7" t="s">
        <v>131</v>
      </c>
      <c r="D35" s="78" t="s">
        <v>263</v>
      </c>
      <c r="E35" s="5" t="s">
        <v>15</v>
      </c>
      <c r="F35" s="75">
        <v>318</v>
      </c>
      <c r="G35" s="54">
        <f>(+H35+J35+L35)/3</f>
        <v>536.26666666666665</v>
      </c>
      <c r="H35" s="59">
        <v>328.9</v>
      </c>
      <c r="I35" s="15" t="s">
        <v>340</v>
      </c>
      <c r="J35" s="59">
        <v>489.9</v>
      </c>
      <c r="K35" s="19" t="s">
        <v>343</v>
      </c>
      <c r="L35" s="59">
        <v>790</v>
      </c>
      <c r="M35" s="8" t="s">
        <v>342</v>
      </c>
      <c r="N35" s="66" t="s">
        <v>341</v>
      </c>
      <c r="P35" s="10"/>
    </row>
    <row r="36" spans="1:16" x14ac:dyDescent="0.25">
      <c r="A36" s="14">
        <v>35</v>
      </c>
      <c r="B36" s="6" t="s">
        <v>132</v>
      </c>
      <c r="C36" s="7" t="s">
        <v>133</v>
      </c>
      <c r="D36" s="78" t="s">
        <v>261</v>
      </c>
      <c r="E36" s="5" t="s">
        <v>15</v>
      </c>
      <c r="F36" s="77">
        <v>658</v>
      </c>
      <c r="G36" s="57">
        <f>+(H36+J36+L36)/3</f>
        <v>1188.5333333333333</v>
      </c>
      <c r="H36" s="63">
        <v>685.6</v>
      </c>
      <c r="I36" s="18" t="s">
        <v>134</v>
      </c>
      <c r="J36" s="63">
        <v>1518</v>
      </c>
      <c r="K36" s="52" t="s">
        <v>333</v>
      </c>
      <c r="L36" s="63">
        <v>1362</v>
      </c>
      <c r="M36" s="53" t="s">
        <v>334</v>
      </c>
      <c r="N36" s="71" t="s">
        <v>335</v>
      </c>
      <c r="P36" s="10"/>
    </row>
    <row r="37" spans="1:16" x14ac:dyDescent="0.25">
      <c r="A37" s="14">
        <v>36</v>
      </c>
      <c r="B37" s="6" t="s">
        <v>135</v>
      </c>
      <c r="C37" s="7" t="s">
        <v>136</v>
      </c>
      <c r="D37" s="78" t="s">
        <v>264</v>
      </c>
      <c r="E37" s="5" t="s">
        <v>15</v>
      </c>
      <c r="F37" s="75">
        <v>290</v>
      </c>
      <c r="G37" s="54">
        <f>+(H37+J37+L37)/3</f>
        <v>387.62000000000006</v>
      </c>
      <c r="H37" s="59">
        <v>430</v>
      </c>
      <c r="I37" s="15" t="s">
        <v>336</v>
      </c>
      <c r="J37" s="59">
        <v>403.96</v>
      </c>
      <c r="K37" s="15" t="s">
        <v>337</v>
      </c>
      <c r="L37" s="59">
        <v>328.9</v>
      </c>
      <c r="M37" s="8" t="s">
        <v>339</v>
      </c>
      <c r="N37" s="66" t="s">
        <v>338</v>
      </c>
      <c r="P37" s="10"/>
    </row>
    <row r="38" spans="1:16" ht="60" x14ac:dyDescent="0.25">
      <c r="A38" s="14">
        <v>38</v>
      </c>
      <c r="B38" s="6" t="s">
        <v>138</v>
      </c>
      <c r="C38" s="7" t="s">
        <v>139</v>
      </c>
      <c r="D38" s="78" t="s">
        <v>265</v>
      </c>
      <c r="E38" s="5" t="s">
        <v>15</v>
      </c>
      <c r="F38" s="75">
        <v>14</v>
      </c>
      <c r="G38" s="54">
        <f t="shared" ref="G38:G56" si="3">(+H38+J38+L38)/3</f>
        <v>14.733333333333334</v>
      </c>
      <c r="H38" s="64">
        <v>13.21</v>
      </c>
      <c r="I38" s="23" t="s">
        <v>344</v>
      </c>
      <c r="J38" s="59">
        <v>18.329999999999998</v>
      </c>
      <c r="K38" s="80" t="s">
        <v>140</v>
      </c>
      <c r="L38" s="59">
        <v>12.66</v>
      </c>
      <c r="M38" s="80" t="s">
        <v>141</v>
      </c>
      <c r="N38" s="66" t="s">
        <v>142</v>
      </c>
      <c r="P38" s="10"/>
    </row>
    <row r="39" spans="1:16" x14ac:dyDescent="0.25">
      <c r="A39" s="14">
        <v>39</v>
      </c>
      <c r="B39" s="6" t="s">
        <v>143</v>
      </c>
      <c r="C39" s="7" t="s">
        <v>144</v>
      </c>
      <c r="D39" s="78" t="s">
        <v>258</v>
      </c>
      <c r="E39" s="5" t="s">
        <v>145</v>
      </c>
      <c r="F39" s="75">
        <v>715</v>
      </c>
      <c r="G39" s="54">
        <f t="shared" si="3"/>
        <v>1008.3333333333334</v>
      </c>
      <c r="H39" s="59">
        <v>1215</v>
      </c>
      <c r="I39" s="18" t="s">
        <v>345</v>
      </c>
      <c r="J39" s="59">
        <v>970</v>
      </c>
      <c r="K39" s="15" t="s">
        <v>346</v>
      </c>
      <c r="L39" s="59">
        <v>840</v>
      </c>
      <c r="M39" s="8" t="s">
        <v>347</v>
      </c>
      <c r="N39" s="66" t="s">
        <v>17</v>
      </c>
      <c r="P39" s="10"/>
    </row>
    <row r="40" spans="1:16" x14ac:dyDescent="0.25">
      <c r="A40" s="14">
        <v>40</v>
      </c>
      <c r="B40" s="6" t="s">
        <v>146</v>
      </c>
      <c r="C40" s="7" t="s">
        <v>147</v>
      </c>
      <c r="D40" s="78" t="s">
        <v>258</v>
      </c>
      <c r="E40" s="5" t="s">
        <v>15</v>
      </c>
      <c r="F40" s="75">
        <v>5.9</v>
      </c>
      <c r="G40" s="54">
        <f t="shared" si="3"/>
        <v>11.356666666666667</v>
      </c>
      <c r="H40" s="59">
        <v>9.8000000000000007</v>
      </c>
      <c r="I40" s="18" t="s">
        <v>348</v>
      </c>
      <c r="J40" s="59">
        <v>13.74</v>
      </c>
      <c r="K40" s="15" t="s">
        <v>349</v>
      </c>
      <c r="L40" s="59">
        <v>10.53</v>
      </c>
      <c r="M40" s="8" t="s">
        <v>350</v>
      </c>
      <c r="N40" s="66" t="s">
        <v>148</v>
      </c>
      <c r="P40" s="10"/>
    </row>
    <row r="41" spans="1:16" x14ac:dyDescent="0.25">
      <c r="A41" s="14">
        <v>41</v>
      </c>
      <c r="B41" s="6" t="s">
        <v>149</v>
      </c>
      <c r="C41" s="7" t="s">
        <v>150</v>
      </c>
      <c r="D41" s="78" t="s">
        <v>258</v>
      </c>
      <c r="E41" s="5" t="s">
        <v>15</v>
      </c>
      <c r="F41" s="75">
        <v>5.9</v>
      </c>
      <c r="G41" s="54">
        <f t="shared" si="3"/>
        <v>10.083333333333334</v>
      </c>
      <c r="H41" s="59">
        <v>12.15</v>
      </c>
      <c r="I41" s="18" t="s">
        <v>345</v>
      </c>
      <c r="J41" s="59">
        <v>9.6999999999999993</v>
      </c>
      <c r="K41" s="15" t="s">
        <v>346</v>
      </c>
      <c r="L41" s="59">
        <v>8.4</v>
      </c>
      <c r="M41" s="22" t="s">
        <v>347</v>
      </c>
      <c r="N41" s="66" t="s">
        <v>151</v>
      </c>
      <c r="P41" s="10"/>
    </row>
    <row r="42" spans="1:16" ht="45" x14ac:dyDescent="0.25">
      <c r="A42" s="14">
        <v>42</v>
      </c>
      <c r="B42" s="6" t="s">
        <v>152</v>
      </c>
      <c r="C42" s="7" t="s">
        <v>153</v>
      </c>
      <c r="D42" s="78" t="s">
        <v>266</v>
      </c>
      <c r="E42" s="5" t="s">
        <v>154</v>
      </c>
      <c r="F42" s="75">
        <v>1940</v>
      </c>
      <c r="G42" s="54">
        <f t="shared" si="3"/>
        <v>2679.3066666666668</v>
      </c>
      <c r="H42" s="59">
        <v>3238.92</v>
      </c>
      <c r="I42" s="15" t="s">
        <v>352</v>
      </c>
      <c r="J42" s="59">
        <v>2184</v>
      </c>
      <c r="K42" s="15" t="s">
        <v>351</v>
      </c>
      <c r="L42" s="59">
        <v>2615</v>
      </c>
      <c r="M42" s="24" t="s">
        <v>353</v>
      </c>
      <c r="N42" s="66" t="s">
        <v>17</v>
      </c>
      <c r="P42" s="10"/>
    </row>
    <row r="43" spans="1:16" ht="30" x14ac:dyDescent="0.25">
      <c r="A43" s="14">
        <v>43</v>
      </c>
      <c r="B43" s="6" t="s">
        <v>155</v>
      </c>
      <c r="C43" s="7" t="s">
        <v>156</v>
      </c>
      <c r="D43" s="78" t="s">
        <v>267</v>
      </c>
      <c r="E43" s="5" t="s">
        <v>157</v>
      </c>
      <c r="F43" s="75">
        <v>930</v>
      </c>
      <c r="G43" s="54">
        <f t="shared" si="3"/>
        <v>1320</v>
      </c>
      <c r="H43" s="59">
        <v>2320</v>
      </c>
      <c r="I43" s="15" t="s">
        <v>355</v>
      </c>
      <c r="J43" s="59">
        <v>750</v>
      </c>
      <c r="K43" s="15" t="s">
        <v>158</v>
      </c>
      <c r="L43" s="59">
        <v>890</v>
      </c>
      <c r="M43" s="8" t="s">
        <v>354</v>
      </c>
      <c r="N43" s="66" t="s">
        <v>356</v>
      </c>
      <c r="P43" s="10"/>
    </row>
    <row r="44" spans="1:16" ht="30" x14ac:dyDescent="0.25">
      <c r="A44" s="14">
        <v>44</v>
      </c>
      <c r="B44" s="6" t="s">
        <v>159</v>
      </c>
      <c r="C44" s="7" t="s">
        <v>160</v>
      </c>
      <c r="D44" s="78" t="s">
        <v>268</v>
      </c>
      <c r="E44" s="5" t="s">
        <v>161</v>
      </c>
      <c r="F44" s="75">
        <v>189</v>
      </c>
      <c r="G44" s="54">
        <f t="shared" si="3"/>
        <v>276.66666666666669</v>
      </c>
      <c r="H44" s="59">
        <v>225</v>
      </c>
      <c r="I44" s="15" t="s">
        <v>357</v>
      </c>
      <c r="J44" s="59">
        <v>360</v>
      </c>
      <c r="K44" s="15" t="s">
        <v>162</v>
      </c>
      <c r="L44" s="59">
        <v>245</v>
      </c>
      <c r="M44" s="8" t="s">
        <v>358</v>
      </c>
      <c r="N44" s="66" t="s">
        <v>17</v>
      </c>
      <c r="P44" s="10"/>
    </row>
    <row r="45" spans="1:16" ht="30" x14ac:dyDescent="0.25">
      <c r="A45" s="14">
        <v>45</v>
      </c>
      <c r="B45" s="6" t="s">
        <v>163</v>
      </c>
      <c r="C45" s="7" t="s">
        <v>164</v>
      </c>
      <c r="D45" s="78" t="s">
        <v>252</v>
      </c>
      <c r="E45" s="5" t="s">
        <v>15</v>
      </c>
      <c r="F45" s="75">
        <v>68.5</v>
      </c>
      <c r="G45" s="54">
        <f t="shared" si="3"/>
        <v>117</v>
      </c>
      <c r="H45" s="59">
        <v>81</v>
      </c>
      <c r="I45" s="18" t="s">
        <v>165</v>
      </c>
      <c r="J45" s="59">
        <v>140</v>
      </c>
      <c r="K45" s="15" t="s">
        <v>359</v>
      </c>
      <c r="L45" s="59">
        <v>130</v>
      </c>
      <c r="M45" s="8" t="s">
        <v>360</v>
      </c>
      <c r="N45" s="72" t="s">
        <v>17</v>
      </c>
      <c r="P45" s="10"/>
    </row>
    <row r="46" spans="1:16" x14ac:dyDescent="0.25">
      <c r="A46" s="14">
        <v>46</v>
      </c>
      <c r="B46" s="6" t="s">
        <v>166</v>
      </c>
      <c r="C46" s="7" t="s">
        <v>167</v>
      </c>
      <c r="D46" s="78" t="s">
        <v>252</v>
      </c>
      <c r="E46" s="5" t="s">
        <v>15</v>
      </c>
      <c r="F46" s="75">
        <v>14.25</v>
      </c>
      <c r="G46" s="55">
        <f t="shared" si="3"/>
        <v>34.333333333333336</v>
      </c>
      <c r="H46" s="60">
        <v>28</v>
      </c>
      <c r="I46" s="18" t="s">
        <v>361</v>
      </c>
      <c r="J46" s="60">
        <v>30</v>
      </c>
      <c r="K46" s="15" t="s">
        <v>168</v>
      </c>
      <c r="L46" s="60">
        <v>45</v>
      </c>
      <c r="M46" s="8" t="s">
        <v>362</v>
      </c>
      <c r="N46" s="67" t="s">
        <v>17</v>
      </c>
      <c r="P46" s="10"/>
    </row>
    <row r="47" spans="1:16" ht="30" x14ac:dyDescent="0.25">
      <c r="A47" s="14">
        <v>47</v>
      </c>
      <c r="B47" s="6" t="s">
        <v>169</v>
      </c>
      <c r="C47" s="7" t="s">
        <v>170</v>
      </c>
      <c r="D47" s="78" t="s">
        <v>250</v>
      </c>
      <c r="E47" s="5" t="s">
        <v>15</v>
      </c>
      <c r="F47" s="75">
        <v>117</v>
      </c>
      <c r="G47" s="54">
        <f t="shared" si="3"/>
        <v>197.66666666666666</v>
      </c>
      <c r="H47" s="59">
        <v>183</v>
      </c>
      <c r="I47" s="15" t="s">
        <v>171</v>
      </c>
      <c r="J47" s="59">
        <v>231</v>
      </c>
      <c r="K47" s="15" t="s">
        <v>363</v>
      </c>
      <c r="L47" s="59">
        <v>179</v>
      </c>
      <c r="M47" s="8" t="s">
        <v>364</v>
      </c>
      <c r="N47" s="72" t="s">
        <v>17</v>
      </c>
      <c r="P47" s="10"/>
    </row>
    <row r="48" spans="1:16" ht="30" customHeight="1" x14ac:dyDescent="0.25">
      <c r="A48" s="14">
        <v>48</v>
      </c>
      <c r="B48" s="6" t="s">
        <v>172</v>
      </c>
      <c r="C48" s="7" t="s">
        <v>173</v>
      </c>
      <c r="D48" s="78" t="s">
        <v>269</v>
      </c>
      <c r="E48" s="5" t="s">
        <v>15</v>
      </c>
      <c r="F48" s="75">
        <v>107.9</v>
      </c>
      <c r="G48" s="54">
        <f t="shared" si="3"/>
        <v>184.23333333333335</v>
      </c>
      <c r="H48" s="59">
        <v>192</v>
      </c>
      <c r="I48" s="25" t="s">
        <v>365</v>
      </c>
      <c r="J48" s="59">
        <v>184</v>
      </c>
      <c r="K48" s="26" t="s">
        <v>174</v>
      </c>
      <c r="L48" s="59">
        <v>176.7</v>
      </c>
      <c r="M48" s="13" t="s">
        <v>366</v>
      </c>
      <c r="N48" s="66"/>
      <c r="P48" s="10"/>
    </row>
    <row r="49" spans="1:16" ht="30" x14ac:dyDescent="0.25">
      <c r="A49" s="14">
        <v>49</v>
      </c>
      <c r="B49" s="6" t="s">
        <v>175</v>
      </c>
      <c r="C49" s="7" t="s">
        <v>176</v>
      </c>
      <c r="D49" s="78" t="s">
        <v>269</v>
      </c>
      <c r="E49" s="5" t="s">
        <v>15</v>
      </c>
      <c r="F49" s="75">
        <v>93</v>
      </c>
      <c r="G49" s="54">
        <f t="shared" si="3"/>
        <v>135.40333333333334</v>
      </c>
      <c r="H49" s="59">
        <v>116.66</v>
      </c>
      <c r="I49" s="26" t="s">
        <v>177</v>
      </c>
      <c r="J49" s="59">
        <v>112.85</v>
      </c>
      <c r="K49" s="26" t="s">
        <v>178</v>
      </c>
      <c r="L49" s="59">
        <v>176.7</v>
      </c>
      <c r="M49" s="13" t="s">
        <v>366</v>
      </c>
      <c r="N49" s="66" t="s">
        <v>367</v>
      </c>
      <c r="P49" s="10"/>
    </row>
    <row r="50" spans="1:16" ht="30" x14ac:dyDescent="0.25">
      <c r="A50" s="14">
        <v>50</v>
      </c>
      <c r="B50" s="6" t="s">
        <v>179</v>
      </c>
      <c r="C50" s="7" t="s">
        <v>180</v>
      </c>
      <c r="D50" s="78" t="s">
        <v>250</v>
      </c>
      <c r="E50" s="5" t="s">
        <v>15</v>
      </c>
      <c r="F50" s="75">
        <v>49.8</v>
      </c>
      <c r="G50" s="55">
        <f t="shared" si="3"/>
        <v>76.803333333333327</v>
      </c>
      <c r="H50" s="60">
        <v>90</v>
      </c>
      <c r="I50" s="26" t="s">
        <v>368</v>
      </c>
      <c r="J50" s="60">
        <v>70</v>
      </c>
      <c r="K50" s="26" t="s">
        <v>181</v>
      </c>
      <c r="L50" s="60">
        <v>70.41</v>
      </c>
      <c r="M50" s="13" t="s">
        <v>369</v>
      </c>
      <c r="N50" s="73" t="s">
        <v>17</v>
      </c>
      <c r="P50" s="10"/>
    </row>
    <row r="51" spans="1:16" ht="45" x14ac:dyDescent="0.25">
      <c r="A51" s="14">
        <v>51</v>
      </c>
      <c r="B51" s="6" t="s">
        <v>182</v>
      </c>
      <c r="C51" s="7" t="s">
        <v>183</v>
      </c>
      <c r="D51" s="78" t="s">
        <v>250</v>
      </c>
      <c r="E51" s="5" t="s">
        <v>15</v>
      </c>
      <c r="F51" s="75">
        <v>49.8</v>
      </c>
      <c r="G51" s="55">
        <f t="shared" si="3"/>
        <v>95.136666666666656</v>
      </c>
      <c r="H51" s="60">
        <v>100</v>
      </c>
      <c r="I51" s="26" t="s">
        <v>370</v>
      </c>
      <c r="J51" s="60">
        <v>115</v>
      </c>
      <c r="K51" s="26" t="s">
        <v>371</v>
      </c>
      <c r="L51" s="60">
        <v>70.41</v>
      </c>
      <c r="M51" s="13" t="s">
        <v>372</v>
      </c>
      <c r="N51" s="67" t="s">
        <v>17</v>
      </c>
      <c r="P51" s="10"/>
    </row>
    <row r="52" spans="1:16" ht="30" x14ac:dyDescent="0.25">
      <c r="A52" s="14">
        <v>52</v>
      </c>
      <c r="B52" s="6" t="s">
        <v>184</v>
      </c>
      <c r="C52" s="7" t="s">
        <v>185</v>
      </c>
      <c r="D52" s="78" t="s">
        <v>270</v>
      </c>
      <c r="E52" s="5" t="s">
        <v>186</v>
      </c>
      <c r="F52" s="75">
        <v>68</v>
      </c>
      <c r="G52" s="54">
        <f t="shared" si="3"/>
        <v>97.666666666666671</v>
      </c>
      <c r="H52" s="59">
        <v>102</v>
      </c>
      <c r="I52" s="18" t="s">
        <v>187</v>
      </c>
      <c r="J52" s="59">
        <v>120</v>
      </c>
      <c r="K52" s="26" t="s">
        <v>374</v>
      </c>
      <c r="L52" s="59">
        <v>71</v>
      </c>
      <c r="M52" s="13" t="s">
        <v>373</v>
      </c>
      <c r="N52" s="66" t="s">
        <v>17</v>
      </c>
      <c r="P52" s="10"/>
    </row>
    <row r="53" spans="1:16" x14ac:dyDescent="0.25">
      <c r="A53" s="14">
        <v>53</v>
      </c>
      <c r="B53" s="6" t="s">
        <v>188</v>
      </c>
      <c r="C53" s="7" t="s">
        <v>189</v>
      </c>
      <c r="D53" s="78" t="s">
        <v>271</v>
      </c>
      <c r="E53" s="5" t="s">
        <v>154</v>
      </c>
      <c r="F53" s="75">
        <v>757</v>
      </c>
      <c r="G53" s="54">
        <f t="shared" si="3"/>
        <v>1024.5233333333333</v>
      </c>
      <c r="H53" s="59">
        <v>1155</v>
      </c>
      <c r="I53" s="18" t="s">
        <v>190</v>
      </c>
      <c r="J53" s="59">
        <v>957.58</v>
      </c>
      <c r="K53" s="26" t="s">
        <v>191</v>
      </c>
      <c r="L53" s="59">
        <v>960.99</v>
      </c>
      <c r="M53" s="13" t="s">
        <v>192</v>
      </c>
      <c r="N53" s="66" t="s">
        <v>17</v>
      </c>
      <c r="P53" s="10"/>
    </row>
    <row r="54" spans="1:16" x14ac:dyDescent="0.25">
      <c r="A54" s="14">
        <v>54</v>
      </c>
      <c r="B54" s="6" t="s">
        <v>193</v>
      </c>
      <c r="C54" s="7" t="s">
        <v>194</v>
      </c>
      <c r="D54" s="78" t="s">
        <v>271</v>
      </c>
      <c r="E54" s="5" t="s">
        <v>154</v>
      </c>
      <c r="F54" s="75">
        <v>776</v>
      </c>
      <c r="G54" s="54">
        <f t="shared" si="3"/>
        <v>1123.24</v>
      </c>
      <c r="H54" s="59">
        <v>1232</v>
      </c>
      <c r="I54" s="18" t="s">
        <v>195</v>
      </c>
      <c r="J54" s="59">
        <v>1112.4100000000001</v>
      </c>
      <c r="K54" s="26" t="s">
        <v>196</v>
      </c>
      <c r="L54" s="59">
        <v>1025.31</v>
      </c>
      <c r="M54" s="13" t="s">
        <v>197</v>
      </c>
      <c r="N54" s="66" t="s">
        <v>17</v>
      </c>
      <c r="P54" s="10"/>
    </row>
    <row r="55" spans="1:16" ht="30" x14ac:dyDescent="0.25">
      <c r="A55" s="14">
        <v>55</v>
      </c>
      <c r="B55" s="6" t="s">
        <v>198</v>
      </c>
      <c r="C55" s="7" t="s">
        <v>199</v>
      </c>
      <c r="D55" s="78" t="s">
        <v>272</v>
      </c>
      <c r="E55" s="5" t="s">
        <v>15</v>
      </c>
      <c r="F55" s="75">
        <v>3886</v>
      </c>
      <c r="G55" s="55">
        <f t="shared" si="3"/>
        <v>282.92766666666665</v>
      </c>
      <c r="H55" s="60">
        <v>289.45</v>
      </c>
      <c r="I55" s="18" t="s">
        <v>375</v>
      </c>
      <c r="J55" s="60">
        <v>233.333</v>
      </c>
      <c r="K55" s="27" t="s">
        <v>200</v>
      </c>
      <c r="L55" s="60">
        <v>326</v>
      </c>
      <c r="M55" s="13" t="s">
        <v>201</v>
      </c>
      <c r="N55" s="67" t="s">
        <v>376</v>
      </c>
      <c r="P55" s="10"/>
    </row>
    <row r="56" spans="1:16" ht="45" x14ac:dyDescent="0.25">
      <c r="A56" s="14">
        <v>56</v>
      </c>
      <c r="B56" s="6" t="s">
        <v>202</v>
      </c>
      <c r="C56" s="7" t="s">
        <v>377</v>
      </c>
      <c r="D56" s="78" t="s">
        <v>271</v>
      </c>
      <c r="E56" s="5" t="s">
        <v>15</v>
      </c>
      <c r="F56" s="75">
        <v>735</v>
      </c>
      <c r="G56" s="55">
        <f t="shared" si="3"/>
        <v>979.5</v>
      </c>
      <c r="H56" s="60">
        <v>1134</v>
      </c>
      <c r="I56" s="18" t="s">
        <v>378</v>
      </c>
      <c r="J56" s="60">
        <v>747.5</v>
      </c>
      <c r="K56" s="27" t="s">
        <v>379</v>
      </c>
      <c r="L56" s="60">
        <v>1057</v>
      </c>
      <c r="M56" s="13" t="s">
        <v>380</v>
      </c>
      <c r="N56" s="67" t="s">
        <v>17</v>
      </c>
      <c r="P56" s="10"/>
    </row>
    <row r="57" spans="1:16" ht="45" x14ac:dyDescent="0.25">
      <c r="A57" s="14">
        <v>57</v>
      </c>
      <c r="B57" s="6" t="s">
        <v>203</v>
      </c>
      <c r="C57" s="7" t="s">
        <v>204</v>
      </c>
      <c r="D57" s="78" t="s">
        <v>271</v>
      </c>
      <c r="E57" s="5" t="s">
        <v>154</v>
      </c>
      <c r="F57" s="75">
        <v>1110</v>
      </c>
      <c r="G57" s="54">
        <f>(+H57+J57+L57)/3</f>
        <v>1434.0233333333333</v>
      </c>
      <c r="H57" s="59">
        <v>1516</v>
      </c>
      <c r="I57" s="18" t="s">
        <v>205</v>
      </c>
      <c r="J57" s="59">
        <v>1369.27</v>
      </c>
      <c r="K57" s="26" t="s">
        <v>206</v>
      </c>
      <c r="L57" s="59">
        <v>1416.8</v>
      </c>
      <c r="M57" s="13" t="s">
        <v>207</v>
      </c>
      <c r="N57" s="66" t="s">
        <v>17</v>
      </c>
      <c r="P57" s="10"/>
    </row>
    <row r="58" spans="1:16" ht="30" x14ac:dyDescent="0.25">
      <c r="A58" s="14">
        <v>58</v>
      </c>
      <c r="B58" s="6" t="s">
        <v>208</v>
      </c>
      <c r="C58" s="7" t="s">
        <v>209</v>
      </c>
      <c r="D58" s="78" t="s">
        <v>271</v>
      </c>
      <c r="E58" s="5" t="s">
        <v>154</v>
      </c>
      <c r="F58" s="75">
        <v>875.5</v>
      </c>
      <c r="G58" s="54">
        <f>(+H58+J58+L58)/3</f>
        <v>1153.3333333333333</v>
      </c>
      <c r="H58" s="59">
        <v>1100</v>
      </c>
      <c r="I58" s="26" t="s">
        <v>210</v>
      </c>
      <c r="J58" s="59">
        <v>1421</v>
      </c>
      <c r="K58" s="26" t="s">
        <v>211</v>
      </c>
      <c r="L58" s="59">
        <v>939</v>
      </c>
      <c r="M58" s="13" t="s">
        <v>212</v>
      </c>
      <c r="N58" s="66" t="s">
        <v>17</v>
      </c>
      <c r="P58" s="10"/>
    </row>
    <row r="59" spans="1:16" ht="30" x14ac:dyDescent="0.25">
      <c r="A59" s="14">
        <v>59</v>
      </c>
      <c r="B59" s="6" t="s">
        <v>213</v>
      </c>
      <c r="C59" s="7" t="s">
        <v>214</v>
      </c>
      <c r="D59" s="78" t="s">
        <v>273</v>
      </c>
      <c r="E59" s="5" t="s">
        <v>15</v>
      </c>
      <c r="F59" s="75">
        <v>2890</v>
      </c>
      <c r="G59" s="54">
        <f>(+H59+J59+L59)/3</f>
        <v>3297.3666666666668</v>
      </c>
      <c r="H59" s="59">
        <v>3900</v>
      </c>
      <c r="I59" s="26" t="s">
        <v>381</v>
      </c>
      <c r="J59" s="59">
        <v>2950.1</v>
      </c>
      <c r="K59" s="26" t="s">
        <v>382</v>
      </c>
      <c r="L59" s="59">
        <v>3042</v>
      </c>
      <c r="M59" s="13" t="s">
        <v>383</v>
      </c>
      <c r="N59" s="66" t="s">
        <v>17</v>
      </c>
      <c r="P59" s="10"/>
    </row>
    <row r="60" spans="1:16" x14ac:dyDescent="0.25">
      <c r="A60" s="14">
        <v>62</v>
      </c>
      <c r="B60" s="6" t="s">
        <v>215</v>
      </c>
      <c r="C60" s="7" t="s">
        <v>216</v>
      </c>
      <c r="D60" s="78" t="s">
        <v>274</v>
      </c>
      <c r="E60" s="5" t="s">
        <v>15</v>
      </c>
      <c r="F60" s="75">
        <v>35</v>
      </c>
      <c r="G60" s="54">
        <f>+(H60+J60+70)/3</f>
        <v>57.326666666666661</v>
      </c>
      <c r="H60" s="59">
        <v>55</v>
      </c>
      <c r="I60" s="26" t="s">
        <v>384</v>
      </c>
      <c r="J60" s="59">
        <v>46.98</v>
      </c>
      <c r="K60" s="26" t="s">
        <v>385</v>
      </c>
      <c r="L60" s="59">
        <v>76</v>
      </c>
      <c r="M60" s="13" t="s">
        <v>386</v>
      </c>
      <c r="N60" s="66" t="s">
        <v>17</v>
      </c>
      <c r="P60" s="10"/>
    </row>
    <row r="61" spans="1:16" ht="30" x14ac:dyDescent="0.25">
      <c r="A61" s="14">
        <v>63</v>
      </c>
      <c r="B61" s="6" t="s">
        <v>217</v>
      </c>
      <c r="C61" s="7" t="s">
        <v>218</v>
      </c>
      <c r="D61" s="78" t="s">
        <v>275</v>
      </c>
      <c r="E61" s="5" t="s">
        <v>15</v>
      </c>
      <c r="F61" s="75">
        <v>215</v>
      </c>
      <c r="G61" s="58">
        <f t="shared" ref="G61:G65" si="4">+(H61+J61+L61)/3</f>
        <v>206.55333333333331</v>
      </c>
      <c r="H61" s="59">
        <v>184.66</v>
      </c>
      <c r="I61" s="26" t="s">
        <v>219</v>
      </c>
      <c r="J61" s="59">
        <v>250</v>
      </c>
      <c r="K61" s="26" t="s">
        <v>387</v>
      </c>
      <c r="L61" s="59">
        <v>185</v>
      </c>
      <c r="M61" s="13" t="s">
        <v>388</v>
      </c>
      <c r="N61" s="66" t="s">
        <v>389</v>
      </c>
      <c r="P61" s="10"/>
    </row>
    <row r="62" spans="1:16" ht="30" x14ac:dyDescent="0.25">
      <c r="A62" s="14">
        <v>64</v>
      </c>
      <c r="B62" s="6" t="s">
        <v>220</v>
      </c>
      <c r="C62" s="7" t="s">
        <v>221</v>
      </c>
      <c r="D62" s="78" t="s">
        <v>275</v>
      </c>
      <c r="E62" s="5" t="s">
        <v>15</v>
      </c>
      <c r="F62" s="75">
        <v>6.5</v>
      </c>
      <c r="G62" s="58">
        <f>+(H62+J62+L62)/3</f>
        <v>7.9366666666666674</v>
      </c>
      <c r="H62" s="59">
        <v>7.9</v>
      </c>
      <c r="I62" s="26" t="s">
        <v>222</v>
      </c>
      <c r="J62" s="59">
        <v>5.01</v>
      </c>
      <c r="K62" s="26" t="s">
        <v>223</v>
      </c>
      <c r="L62" s="59">
        <v>10.9</v>
      </c>
      <c r="M62" s="13" t="s">
        <v>390</v>
      </c>
      <c r="N62" s="66" t="s">
        <v>391</v>
      </c>
      <c r="P62" s="10"/>
    </row>
    <row r="63" spans="1:16" ht="30" x14ac:dyDescent="0.25">
      <c r="A63" s="14">
        <v>65</v>
      </c>
      <c r="B63" s="6" t="s">
        <v>224</v>
      </c>
      <c r="C63" s="7" t="s">
        <v>225</v>
      </c>
      <c r="D63" s="78" t="s">
        <v>275</v>
      </c>
      <c r="E63" s="5" t="s">
        <v>15</v>
      </c>
      <c r="F63" s="75">
        <v>10</v>
      </c>
      <c r="G63" s="58">
        <f>+(H63+J63+L63)/3</f>
        <v>18.62</v>
      </c>
      <c r="H63" s="59">
        <v>23.5</v>
      </c>
      <c r="I63" s="26" t="s">
        <v>226</v>
      </c>
      <c r="J63" s="59">
        <v>10.039999999999999</v>
      </c>
      <c r="K63" s="26" t="s">
        <v>392</v>
      </c>
      <c r="L63" s="59">
        <v>22.32</v>
      </c>
      <c r="M63" s="13" t="s">
        <v>227</v>
      </c>
      <c r="N63" s="66" t="s">
        <v>393</v>
      </c>
      <c r="P63" s="10"/>
    </row>
    <row r="64" spans="1:16" ht="30" x14ac:dyDescent="0.25">
      <c r="A64" s="14">
        <v>66</v>
      </c>
      <c r="B64" s="6" t="s">
        <v>228</v>
      </c>
      <c r="C64" s="7" t="s">
        <v>229</v>
      </c>
      <c r="D64" s="78" t="s">
        <v>276</v>
      </c>
      <c r="E64" s="5" t="s">
        <v>230</v>
      </c>
      <c r="F64" s="75">
        <v>778</v>
      </c>
      <c r="G64" s="54">
        <f t="shared" si="4"/>
        <v>1177.1733333333334</v>
      </c>
      <c r="H64" s="65">
        <v>871.55</v>
      </c>
      <c r="I64" s="26" t="s">
        <v>394</v>
      </c>
      <c r="J64" s="59">
        <v>1349</v>
      </c>
      <c r="K64" s="26" t="s">
        <v>395</v>
      </c>
      <c r="L64" s="65">
        <v>1310.97</v>
      </c>
      <c r="M64" s="13" t="s">
        <v>396</v>
      </c>
      <c r="N64" s="66" t="s">
        <v>17</v>
      </c>
      <c r="P64" s="10"/>
    </row>
    <row r="65" spans="1:16" x14ac:dyDescent="0.25">
      <c r="A65" s="14">
        <v>67</v>
      </c>
      <c r="B65" s="6" t="s">
        <v>231</v>
      </c>
      <c r="C65" s="7" t="s">
        <v>232</v>
      </c>
      <c r="D65" s="78" t="s">
        <v>276</v>
      </c>
      <c r="E65" s="5" t="s">
        <v>15</v>
      </c>
      <c r="F65" s="75">
        <v>7.8</v>
      </c>
      <c r="G65" s="54">
        <f t="shared" si="4"/>
        <v>14.719999999999999</v>
      </c>
      <c r="H65" s="59">
        <v>10</v>
      </c>
      <c r="I65" s="26" t="s">
        <v>233</v>
      </c>
      <c r="J65" s="59">
        <v>16.16</v>
      </c>
      <c r="K65" s="13" t="s">
        <v>397</v>
      </c>
      <c r="L65" s="59">
        <v>18</v>
      </c>
      <c r="M65" s="13" t="s">
        <v>234</v>
      </c>
      <c r="N65" s="66" t="s">
        <v>235</v>
      </c>
      <c r="P65" s="10"/>
    </row>
    <row r="66" spans="1:16" x14ac:dyDescent="0.25">
      <c r="A66" s="14">
        <v>68</v>
      </c>
      <c r="B66" s="6" t="s">
        <v>236</v>
      </c>
      <c r="C66" s="7" t="s">
        <v>237</v>
      </c>
      <c r="D66" s="78" t="s">
        <v>277</v>
      </c>
      <c r="E66" s="5" t="s">
        <v>15</v>
      </c>
      <c r="F66" s="75">
        <v>303</v>
      </c>
      <c r="G66" s="54">
        <f>+(H66+J66+L66)/3</f>
        <v>372.83333333333331</v>
      </c>
      <c r="H66" s="59">
        <v>350</v>
      </c>
      <c r="I66" s="26" t="s">
        <v>398</v>
      </c>
      <c r="J66" s="59">
        <v>398</v>
      </c>
      <c r="K66" s="26" t="s">
        <v>399</v>
      </c>
      <c r="L66" s="59">
        <v>370.5</v>
      </c>
      <c r="M66" s="13" t="s">
        <v>238</v>
      </c>
      <c r="N66" s="9" t="s">
        <v>17</v>
      </c>
      <c r="P66" s="10"/>
    </row>
    <row r="67" spans="1:16" x14ac:dyDescent="0.25">
      <c r="A67" s="28"/>
      <c r="B67" s="29"/>
      <c r="C67" s="30"/>
      <c r="D67" s="30"/>
      <c r="E67" s="31"/>
      <c r="F67" s="31"/>
      <c r="G67" s="32"/>
      <c r="H67" s="33"/>
      <c r="I67" s="34"/>
      <c r="J67" s="35"/>
      <c r="K67" s="34"/>
      <c r="L67" s="35"/>
      <c r="M67" s="34"/>
      <c r="N67" s="36"/>
    </row>
    <row r="68" spans="1:16" x14ac:dyDescent="0.25">
      <c r="A68" s="28"/>
      <c r="B68" s="29"/>
      <c r="C68" s="37"/>
      <c r="D68" s="37"/>
      <c r="E68" s="28"/>
      <c r="F68" s="28"/>
      <c r="G68" s="38"/>
      <c r="H68" s="84"/>
      <c r="I68" s="85"/>
      <c r="J68" s="85"/>
      <c r="K68" s="85"/>
      <c r="L68" s="85"/>
      <c r="M68" s="85"/>
      <c r="N68" s="85"/>
      <c r="O68" s="39"/>
    </row>
    <row r="69" spans="1:16" x14ac:dyDescent="0.25">
      <c r="A69" s="28"/>
      <c r="B69" s="29"/>
      <c r="C69" s="40"/>
      <c r="D69" s="40"/>
      <c r="E69" s="41"/>
      <c r="F69" s="41"/>
      <c r="G69" s="35"/>
      <c r="H69" s="42"/>
      <c r="I69" s="27"/>
      <c r="J69" s="42"/>
      <c r="K69" s="43"/>
      <c r="L69" s="42"/>
      <c r="M69" s="43"/>
      <c r="N69" s="44"/>
      <c r="O69" s="39"/>
    </row>
    <row r="70" spans="1:16" x14ac:dyDescent="0.25">
      <c r="A70" s="28"/>
      <c r="B70" s="29"/>
      <c r="C70" s="40"/>
      <c r="D70" s="40"/>
      <c r="E70" s="41"/>
      <c r="F70" s="41"/>
      <c r="G70" s="35"/>
      <c r="H70" s="42"/>
      <c r="I70" s="27"/>
      <c r="J70" s="42"/>
      <c r="K70" s="43"/>
      <c r="L70" s="42"/>
      <c r="M70" s="43"/>
      <c r="N70" s="44"/>
      <c r="O70" s="39"/>
    </row>
    <row r="71" spans="1:16" x14ac:dyDescent="0.25">
      <c r="A71" s="28"/>
      <c r="B71" s="29"/>
      <c r="C71" s="40"/>
      <c r="D71" s="40"/>
      <c r="E71" s="41"/>
      <c r="F71" s="41"/>
      <c r="G71" s="35"/>
      <c r="H71" s="42"/>
      <c r="I71" s="43"/>
      <c r="J71" s="42"/>
      <c r="K71" s="27"/>
      <c r="L71" s="42"/>
      <c r="M71" s="27"/>
      <c r="N71" s="44"/>
      <c r="O71" s="39"/>
    </row>
    <row r="72" spans="1:16" x14ac:dyDescent="0.25">
      <c r="A72" s="28"/>
      <c r="B72" s="29"/>
      <c r="C72" s="40"/>
      <c r="D72" s="40"/>
      <c r="E72" s="41"/>
      <c r="F72" s="41"/>
      <c r="G72" s="35"/>
      <c r="H72" s="42"/>
      <c r="I72" s="43"/>
      <c r="J72" s="42"/>
      <c r="K72" s="43"/>
      <c r="L72" s="42"/>
      <c r="M72" s="43"/>
      <c r="N72" s="44"/>
      <c r="O72" s="39"/>
    </row>
    <row r="73" spans="1:16" x14ac:dyDescent="0.25">
      <c r="A73" s="28"/>
      <c r="B73" s="29"/>
      <c r="C73" s="40"/>
      <c r="D73" s="40"/>
      <c r="E73" s="41"/>
      <c r="F73" s="41"/>
      <c r="G73" s="35"/>
      <c r="H73" s="42"/>
      <c r="I73" s="43"/>
      <c r="J73" s="42"/>
      <c r="K73" s="27"/>
      <c r="L73" s="42"/>
      <c r="M73" s="27"/>
      <c r="N73" s="44"/>
      <c r="O73" s="39"/>
    </row>
    <row r="74" spans="1:16" x14ac:dyDescent="0.25">
      <c r="A74" s="28"/>
      <c r="B74" s="29"/>
      <c r="C74" s="45"/>
      <c r="D74" s="45"/>
      <c r="E74" s="40"/>
      <c r="F74" s="40"/>
      <c r="G74" s="20"/>
      <c r="H74" s="42"/>
      <c r="I74" s="35"/>
      <c r="J74" s="42"/>
      <c r="K74" s="43"/>
      <c r="L74" s="42"/>
      <c r="M74" s="35"/>
      <c r="N74" s="44"/>
      <c r="O74" s="39"/>
    </row>
    <row r="75" spans="1:16" x14ac:dyDescent="0.25">
      <c r="A75" s="28"/>
      <c r="B75" s="29"/>
      <c r="C75" s="37"/>
      <c r="D75" s="37"/>
      <c r="E75" s="28"/>
      <c r="F75" s="28"/>
      <c r="G75" s="38"/>
      <c r="H75" s="20"/>
      <c r="I75" s="27"/>
      <c r="J75" s="20"/>
      <c r="K75" s="27"/>
      <c r="L75" s="20"/>
      <c r="M75" s="27"/>
      <c r="N75" s="44"/>
      <c r="O75" s="39"/>
    </row>
    <row r="76" spans="1:16" x14ac:dyDescent="0.25">
      <c r="A76" s="28"/>
      <c r="B76" s="29"/>
      <c r="C76" s="37"/>
      <c r="D76" s="37"/>
      <c r="E76" s="28"/>
      <c r="F76" s="28"/>
      <c r="G76" s="38"/>
      <c r="H76" s="20"/>
      <c r="I76" s="27"/>
      <c r="J76" s="20"/>
      <c r="K76" s="27"/>
      <c r="L76" s="20"/>
      <c r="M76" s="46"/>
      <c r="N76" s="47"/>
    </row>
    <row r="77" spans="1:16" x14ac:dyDescent="0.25">
      <c r="A77" s="28"/>
      <c r="B77" s="29"/>
      <c r="C77" s="37"/>
      <c r="D77" s="37"/>
      <c r="E77" s="28"/>
      <c r="F77" s="28"/>
      <c r="G77" s="38"/>
      <c r="H77" s="20"/>
      <c r="I77" s="27"/>
      <c r="J77" s="20"/>
      <c r="K77" s="27"/>
      <c r="L77" s="20"/>
      <c r="M77" s="46"/>
      <c r="N77" s="47"/>
    </row>
    <row r="78" spans="1:16" x14ac:dyDescent="0.25">
      <c r="A78" s="28"/>
      <c r="B78" s="29"/>
      <c r="C78" s="37"/>
      <c r="D78" s="37"/>
      <c r="E78" s="28"/>
      <c r="F78" s="28"/>
      <c r="G78" s="38"/>
      <c r="H78" s="20"/>
      <c r="I78" s="27"/>
      <c r="J78" s="20"/>
      <c r="K78" s="27"/>
      <c r="L78" s="20"/>
      <c r="M78" s="46"/>
      <c r="N78" s="47"/>
    </row>
    <row r="79" spans="1:16" x14ac:dyDescent="0.25">
      <c r="A79" s="28"/>
      <c r="B79" s="29"/>
      <c r="C79" s="37"/>
      <c r="D79" s="37"/>
      <c r="E79" s="28"/>
      <c r="F79" s="28"/>
      <c r="G79" s="38"/>
      <c r="H79" s="20"/>
      <c r="I79" s="27"/>
      <c r="J79" s="20"/>
      <c r="K79" s="27"/>
      <c r="L79" s="20"/>
      <c r="M79" s="46"/>
      <c r="N79" s="47"/>
    </row>
    <row r="80" spans="1:16" x14ac:dyDescent="0.25">
      <c r="A80" s="28"/>
      <c r="B80" s="29"/>
      <c r="C80" s="37"/>
      <c r="D80" s="37"/>
      <c r="E80" s="28"/>
      <c r="F80" s="28"/>
      <c r="G80" s="38"/>
      <c r="H80" s="20"/>
      <c r="I80" s="35"/>
      <c r="J80" s="20"/>
      <c r="K80" s="27"/>
      <c r="L80" s="20"/>
      <c r="M80" s="46"/>
      <c r="N80" s="47"/>
    </row>
    <row r="81" spans="1:14" x14ac:dyDescent="0.25">
      <c r="A81" s="28"/>
      <c r="B81" s="29"/>
      <c r="C81" s="37"/>
      <c r="D81" s="37"/>
      <c r="E81" s="28"/>
      <c r="F81" s="28"/>
      <c r="G81" s="38"/>
      <c r="H81" s="20"/>
      <c r="I81" s="35"/>
      <c r="J81" s="20"/>
      <c r="K81" s="27"/>
      <c r="L81" s="20"/>
      <c r="M81" s="46"/>
      <c r="N81" s="47"/>
    </row>
    <row r="82" spans="1:14" x14ac:dyDescent="0.25">
      <c r="A82" s="28"/>
      <c r="B82" s="29"/>
      <c r="C82" s="37"/>
      <c r="D82" s="37"/>
      <c r="E82" s="28"/>
      <c r="F82" s="28"/>
      <c r="G82" s="38"/>
      <c r="H82" s="20"/>
      <c r="I82" s="35"/>
      <c r="J82" s="20"/>
      <c r="K82" s="27"/>
      <c r="L82" s="20"/>
      <c r="M82" s="46"/>
      <c r="N82" s="47"/>
    </row>
    <row r="83" spans="1:14" x14ac:dyDescent="0.25">
      <c r="A83" s="28"/>
      <c r="B83" s="29"/>
      <c r="C83" s="37"/>
      <c r="D83" s="37"/>
      <c r="E83" s="28"/>
      <c r="F83" s="28"/>
      <c r="G83" s="38"/>
      <c r="H83" s="20"/>
      <c r="I83" s="22"/>
      <c r="J83" s="20"/>
      <c r="K83" s="27"/>
      <c r="L83" s="20"/>
      <c r="M83" s="46"/>
      <c r="N83" s="47"/>
    </row>
    <row r="84" spans="1:14" x14ac:dyDescent="0.25">
      <c r="A84" s="28"/>
      <c r="B84" s="29"/>
      <c r="C84" s="37"/>
      <c r="D84" s="37"/>
      <c r="E84" s="28"/>
      <c r="F84" s="28"/>
      <c r="G84" s="38"/>
      <c r="H84" s="20"/>
      <c r="I84" s="27"/>
      <c r="J84" s="20"/>
      <c r="K84" s="27"/>
      <c r="L84" s="20"/>
      <c r="M84" s="46"/>
      <c r="N84" s="47"/>
    </row>
    <row r="85" spans="1:14" x14ac:dyDescent="0.25">
      <c r="A85" s="28"/>
      <c r="B85" s="29"/>
      <c r="C85" s="37"/>
      <c r="D85" s="37"/>
      <c r="E85" s="28"/>
      <c r="F85" s="28"/>
      <c r="G85" s="38"/>
      <c r="H85" s="20"/>
      <c r="I85" s="27"/>
      <c r="J85" s="20"/>
      <c r="K85" s="27"/>
      <c r="L85" s="20"/>
      <c r="M85" s="46"/>
      <c r="N85" s="47"/>
    </row>
    <row r="86" spans="1:14" x14ac:dyDescent="0.25">
      <c r="A86" s="28"/>
      <c r="B86" s="29"/>
      <c r="C86" s="37"/>
      <c r="D86" s="37"/>
      <c r="E86" s="28"/>
      <c r="F86" s="28"/>
      <c r="G86" s="38"/>
      <c r="H86" s="20"/>
      <c r="I86" s="27"/>
      <c r="J86" s="20"/>
      <c r="K86" s="27"/>
      <c r="L86" s="20"/>
      <c r="M86" s="46"/>
      <c r="N86" s="47"/>
    </row>
    <row r="87" spans="1:14" x14ac:dyDescent="0.25">
      <c r="A87" s="28"/>
      <c r="B87" s="29"/>
      <c r="C87" s="37"/>
      <c r="D87" s="37"/>
      <c r="E87" s="28"/>
      <c r="F87" s="28"/>
      <c r="G87" s="38"/>
      <c r="H87" s="48"/>
      <c r="I87" s="27"/>
      <c r="J87" s="20"/>
      <c r="K87" s="27"/>
      <c r="L87" s="20"/>
      <c r="M87" s="27"/>
      <c r="N87" s="44"/>
    </row>
    <row r="88" spans="1:14" x14ac:dyDescent="0.25">
      <c r="A88" s="28"/>
      <c r="B88" s="29"/>
      <c r="C88" s="37"/>
      <c r="D88" s="37"/>
      <c r="E88" s="28"/>
      <c r="F88" s="28"/>
      <c r="G88" s="38"/>
      <c r="H88" s="20"/>
      <c r="I88" s="27"/>
      <c r="J88" s="21"/>
      <c r="K88" s="27"/>
      <c r="L88" s="20"/>
      <c r="M88" s="27"/>
      <c r="N88" s="44"/>
    </row>
    <row r="89" spans="1:14" x14ac:dyDescent="0.25">
      <c r="A89" s="28"/>
      <c r="B89" s="29"/>
      <c r="C89" s="37"/>
      <c r="D89" s="37"/>
      <c r="E89" s="28"/>
      <c r="F89" s="28"/>
      <c r="G89" s="38"/>
      <c r="H89" s="20"/>
      <c r="I89" s="27"/>
      <c r="J89" s="20"/>
      <c r="K89" s="27"/>
      <c r="L89" s="20"/>
      <c r="M89" s="46"/>
      <c r="N89" s="47"/>
    </row>
    <row r="90" spans="1:14" x14ac:dyDescent="0.25">
      <c r="A90" s="28"/>
      <c r="B90" s="29"/>
      <c r="C90" s="37"/>
      <c r="D90" s="37"/>
      <c r="E90" s="28"/>
      <c r="F90" s="28"/>
      <c r="G90" s="38"/>
      <c r="H90" s="20"/>
      <c r="I90" s="27"/>
      <c r="J90" s="20"/>
      <c r="K90" s="27"/>
      <c r="L90" s="20"/>
      <c r="M90" s="46"/>
      <c r="N90" s="47"/>
    </row>
    <row r="91" spans="1:14" x14ac:dyDescent="0.25">
      <c r="A91" s="28"/>
      <c r="B91" s="29"/>
      <c r="C91" s="37"/>
      <c r="D91" s="37"/>
      <c r="E91" s="28"/>
      <c r="F91" s="28"/>
      <c r="G91" s="38"/>
      <c r="H91" s="20"/>
      <c r="I91" s="21"/>
      <c r="J91" s="20"/>
      <c r="K91" s="21"/>
      <c r="L91" s="20"/>
      <c r="M91" s="22"/>
      <c r="N91" s="47"/>
    </row>
    <row r="92" spans="1:14" x14ac:dyDescent="0.25">
      <c r="A92" s="28"/>
      <c r="B92" s="29"/>
      <c r="C92" s="37"/>
      <c r="D92" s="37"/>
      <c r="E92" s="28"/>
      <c r="F92" s="28"/>
      <c r="G92" s="38"/>
      <c r="H92" s="20"/>
      <c r="I92" s="21"/>
      <c r="J92" s="20"/>
      <c r="K92" s="21"/>
      <c r="L92" s="20"/>
      <c r="M92" s="22"/>
      <c r="N92" s="47"/>
    </row>
    <row r="93" spans="1:14" x14ac:dyDescent="0.25">
      <c r="A93" s="28"/>
      <c r="B93" s="29"/>
      <c r="C93" s="37"/>
      <c r="D93" s="37"/>
      <c r="E93" s="28"/>
      <c r="F93" s="28"/>
      <c r="G93" s="38"/>
      <c r="H93" s="20"/>
      <c r="I93" s="21"/>
      <c r="J93" s="20"/>
      <c r="K93" s="21"/>
      <c r="L93" s="20"/>
      <c r="M93" s="22"/>
      <c r="N93" s="47"/>
    </row>
    <row r="94" spans="1:14" x14ac:dyDescent="0.25">
      <c r="A94" s="28"/>
      <c r="B94" s="29"/>
      <c r="C94" s="37"/>
      <c r="D94" s="37"/>
      <c r="E94" s="28"/>
      <c r="F94" s="28"/>
      <c r="G94" s="38"/>
      <c r="H94" s="20"/>
      <c r="I94" s="21"/>
      <c r="J94" s="20"/>
      <c r="K94" s="21"/>
      <c r="L94" s="20"/>
      <c r="M94" s="22"/>
      <c r="N94" s="47"/>
    </row>
    <row r="95" spans="1:14" x14ac:dyDescent="0.25">
      <c r="A95" s="28"/>
      <c r="B95" s="29"/>
      <c r="C95" s="37"/>
      <c r="D95" s="37"/>
      <c r="E95" s="28"/>
      <c r="F95" s="28"/>
      <c r="G95" s="38"/>
      <c r="H95" s="20"/>
      <c r="I95" s="21"/>
      <c r="J95" s="20"/>
      <c r="K95" s="21"/>
      <c r="L95" s="20"/>
      <c r="M95" s="22"/>
      <c r="N95" s="47"/>
    </row>
    <row r="96" spans="1:14" x14ac:dyDescent="0.25">
      <c r="A96" s="28"/>
      <c r="B96" s="29"/>
      <c r="C96" s="37"/>
      <c r="D96" s="37"/>
      <c r="E96" s="28"/>
      <c r="F96" s="28"/>
      <c r="G96" s="38"/>
      <c r="H96" s="20"/>
      <c r="I96" s="21"/>
      <c r="J96" s="20"/>
      <c r="K96" s="21"/>
      <c r="L96" s="20"/>
      <c r="M96" s="22"/>
      <c r="N96" s="47"/>
    </row>
    <row r="97" spans="1:14" x14ac:dyDescent="0.25">
      <c r="A97" s="28"/>
      <c r="B97" s="29"/>
      <c r="C97" s="37"/>
      <c r="D97" s="37"/>
      <c r="E97" s="28"/>
      <c r="F97" s="28"/>
      <c r="G97" s="38"/>
      <c r="H97" s="20"/>
      <c r="I97" s="22"/>
      <c r="J97" s="20"/>
      <c r="K97" s="21"/>
      <c r="L97" s="20"/>
      <c r="M97" s="22"/>
      <c r="N97" s="47"/>
    </row>
    <row r="98" spans="1:14" x14ac:dyDescent="0.25">
      <c r="A98" s="28"/>
      <c r="B98" s="29"/>
      <c r="C98" s="37"/>
      <c r="D98" s="37"/>
      <c r="E98" s="28"/>
      <c r="F98" s="28"/>
      <c r="G98" s="38"/>
      <c r="H98" s="20"/>
      <c r="I98" s="22"/>
      <c r="J98" s="20"/>
      <c r="K98" s="21"/>
      <c r="L98" s="20"/>
      <c r="M98" s="22"/>
      <c r="N98" s="47"/>
    </row>
    <row r="99" spans="1:14" x14ac:dyDescent="0.25">
      <c r="A99" s="28"/>
      <c r="B99" s="29"/>
      <c r="C99" s="37"/>
      <c r="D99" s="37"/>
      <c r="E99" s="28"/>
      <c r="F99" s="28"/>
      <c r="G99" s="38"/>
      <c r="H99" s="20"/>
      <c r="I99" s="21"/>
      <c r="J99" s="20"/>
      <c r="K99" s="21"/>
      <c r="L99" s="20"/>
      <c r="M99" s="22"/>
      <c r="N99" s="47"/>
    </row>
    <row r="100" spans="1:14" x14ac:dyDescent="0.25">
      <c r="A100" s="28"/>
      <c r="B100" s="29"/>
      <c r="C100" s="37"/>
      <c r="D100" s="37"/>
      <c r="E100" s="28"/>
      <c r="F100" s="28"/>
      <c r="G100" s="38"/>
      <c r="H100" s="20"/>
      <c r="I100" s="21"/>
      <c r="J100" s="20"/>
      <c r="K100" s="21"/>
      <c r="L100" s="20"/>
      <c r="M100" s="22"/>
      <c r="N100" s="47"/>
    </row>
    <row r="101" spans="1:14" x14ac:dyDescent="0.25">
      <c r="A101" s="28"/>
      <c r="B101" s="29"/>
      <c r="C101" s="37"/>
      <c r="D101" s="37"/>
      <c r="E101" s="28"/>
      <c r="F101" s="28"/>
      <c r="G101" s="38"/>
      <c r="H101" s="20"/>
      <c r="I101" s="21"/>
      <c r="J101" s="20"/>
      <c r="K101" s="21"/>
      <c r="L101" s="20"/>
      <c r="M101" s="22"/>
      <c r="N101" s="47"/>
    </row>
    <row r="102" spans="1:14" x14ac:dyDescent="0.25">
      <c r="A102" s="28"/>
      <c r="B102" s="29"/>
      <c r="C102" s="37"/>
      <c r="D102" s="37"/>
      <c r="E102" s="28"/>
      <c r="F102" s="28"/>
      <c r="G102" s="38"/>
      <c r="H102" s="20"/>
      <c r="I102" s="21"/>
      <c r="J102" s="20"/>
      <c r="K102" s="21"/>
      <c r="L102" s="20"/>
      <c r="M102" s="22"/>
      <c r="N102" s="47"/>
    </row>
    <row r="103" spans="1:14" x14ac:dyDescent="0.25">
      <c r="A103" s="28"/>
      <c r="B103" s="29"/>
      <c r="C103" s="37"/>
      <c r="D103" s="37"/>
      <c r="E103" s="28"/>
      <c r="F103" s="28"/>
      <c r="G103" s="38"/>
      <c r="H103" s="20"/>
      <c r="I103" s="21"/>
      <c r="J103" s="20"/>
      <c r="K103" s="21"/>
      <c r="L103" s="20"/>
      <c r="M103" s="22"/>
      <c r="N103" s="47"/>
    </row>
    <row r="104" spans="1:14" x14ac:dyDescent="0.25">
      <c r="A104" s="28"/>
      <c r="B104" s="29"/>
      <c r="C104" s="37"/>
      <c r="D104" s="37"/>
      <c r="E104" s="28"/>
      <c r="F104" s="28"/>
      <c r="G104" s="38"/>
    </row>
    <row r="105" spans="1:14" x14ac:dyDescent="0.25">
      <c r="A105" s="28"/>
      <c r="B105" s="29"/>
      <c r="C105" s="37"/>
      <c r="D105" s="37"/>
      <c r="E105" s="28"/>
      <c r="F105" s="28"/>
      <c r="G105" s="38"/>
      <c r="H105" s="20"/>
      <c r="I105" s="21"/>
      <c r="J105" s="20"/>
      <c r="K105" s="21"/>
      <c r="L105" s="20"/>
      <c r="M105" s="22"/>
      <c r="N105" s="47"/>
    </row>
    <row r="106" spans="1:14" x14ac:dyDescent="0.25">
      <c r="A106" s="28"/>
      <c r="B106" s="29"/>
      <c r="C106" s="37"/>
      <c r="D106" s="37"/>
      <c r="E106" s="28"/>
      <c r="F106" s="28"/>
      <c r="G106" s="38"/>
      <c r="H106" s="20"/>
      <c r="I106" s="21"/>
      <c r="J106" s="20"/>
      <c r="K106" s="21"/>
      <c r="L106" s="20"/>
      <c r="M106" s="22"/>
      <c r="N106" s="47"/>
    </row>
    <row r="107" spans="1:14" x14ac:dyDescent="0.25">
      <c r="A107" s="28"/>
      <c r="B107" s="29"/>
      <c r="C107" s="50"/>
      <c r="D107" s="50"/>
      <c r="E107" s="28"/>
      <c r="F107" s="28"/>
      <c r="G107" s="38"/>
      <c r="H107" s="20"/>
      <c r="I107" s="21"/>
      <c r="J107" s="20"/>
      <c r="K107" s="21"/>
      <c r="L107" s="20"/>
      <c r="M107" s="22"/>
      <c r="N107" s="47"/>
    </row>
    <row r="108" spans="1:14" x14ac:dyDescent="0.25">
      <c r="A108" s="28"/>
      <c r="B108" s="29"/>
      <c r="C108" s="37"/>
      <c r="D108" s="37"/>
      <c r="E108" s="28"/>
      <c r="F108" s="28"/>
      <c r="G108" s="38"/>
      <c r="H108" s="20"/>
      <c r="I108" s="21"/>
      <c r="J108" s="20"/>
      <c r="K108" s="21"/>
      <c r="L108" s="20"/>
      <c r="M108" s="22"/>
      <c r="N108" s="47"/>
    </row>
    <row r="109" spans="1:14" x14ac:dyDescent="0.25">
      <c r="A109" s="28"/>
      <c r="B109" s="29"/>
      <c r="C109" s="29"/>
      <c r="D109" s="29"/>
      <c r="E109" s="50"/>
      <c r="F109" s="50"/>
      <c r="G109" s="20"/>
      <c r="H109" s="38"/>
      <c r="I109" s="20"/>
      <c r="J109" s="21"/>
      <c r="K109" s="21"/>
      <c r="L109" s="19"/>
      <c r="M109" s="22"/>
      <c r="N109" s="47"/>
    </row>
    <row r="110" spans="1:14" x14ac:dyDescent="0.25">
      <c r="A110" s="28"/>
      <c r="B110" s="29"/>
      <c r="C110" s="37"/>
      <c r="D110" s="37"/>
      <c r="E110" s="28"/>
      <c r="F110" s="28"/>
      <c r="G110" s="38"/>
      <c r="H110" s="20"/>
      <c r="I110" s="21"/>
      <c r="J110" s="20"/>
      <c r="K110" s="21"/>
      <c r="L110" s="20"/>
      <c r="M110" s="22"/>
      <c r="N110" s="47"/>
    </row>
    <row r="111" spans="1:14" x14ac:dyDescent="0.25">
      <c r="A111" s="28"/>
      <c r="B111" s="29"/>
      <c r="C111" s="37"/>
      <c r="D111" s="37"/>
      <c r="E111" s="28"/>
      <c r="F111" s="28"/>
      <c r="G111" s="38"/>
      <c r="H111" s="20"/>
      <c r="I111" s="21"/>
      <c r="J111" s="20"/>
      <c r="K111" s="21"/>
      <c r="L111" s="20"/>
      <c r="M111" s="22"/>
      <c r="N111" s="47"/>
    </row>
    <row r="112" spans="1:14" x14ac:dyDescent="0.25">
      <c r="A112" s="28"/>
      <c r="B112" s="29"/>
      <c r="C112" s="37"/>
      <c r="D112" s="37"/>
      <c r="E112" s="28"/>
      <c r="F112" s="28"/>
      <c r="G112" s="38"/>
      <c r="H112" s="20"/>
      <c r="I112" s="21"/>
      <c r="J112" s="20"/>
      <c r="K112" s="21"/>
      <c r="L112" s="20"/>
      <c r="M112" s="22"/>
      <c r="N112" s="47"/>
    </row>
    <row r="113" spans="1:14" x14ac:dyDescent="0.25">
      <c r="A113" s="28"/>
      <c r="B113" s="29"/>
      <c r="C113" s="37"/>
      <c r="D113" s="37"/>
      <c r="E113" s="28"/>
      <c r="F113" s="28"/>
      <c r="G113" s="38"/>
      <c r="H113" s="20"/>
      <c r="I113" s="21"/>
      <c r="J113" s="20"/>
      <c r="K113" s="21"/>
      <c r="L113" s="20"/>
      <c r="M113" s="22"/>
      <c r="N113" s="47"/>
    </row>
    <row r="114" spans="1:14" x14ac:dyDescent="0.25">
      <c r="A114" s="28"/>
      <c r="B114" s="29"/>
      <c r="C114" s="37"/>
      <c r="D114" s="37"/>
      <c r="E114" s="28"/>
      <c r="F114" s="28"/>
      <c r="G114" s="38"/>
      <c r="H114" s="20"/>
      <c r="I114" s="21"/>
      <c r="J114" s="20"/>
      <c r="K114" s="21"/>
      <c r="L114" s="20"/>
      <c r="M114" s="22"/>
      <c r="N114" s="47"/>
    </row>
    <row r="115" spans="1:14" x14ac:dyDescent="0.25">
      <c r="A115" s="28"/>
      <c r="B115" s="29"/>
      <c r="C115" s="50"/>
      <c r="D115" s="50"/>
      <c r="E115" s="28"/>
      <c r="F115" s="28"/>
      <c r="G115" s="38"/>
      <c r="H115" s="20"/>
      <c r="I115" s="21"/>
      <c r="J115" s="20"/>
      <c r="K115" s="21"/>
      <c r="L115" s="20"/>
      <c r="M115" s="22"/>
      <c r="N115" s="47"/>
    </row>
    <row r="116" spans="1:14" x14ac:dyDescent="0.25">
      <c r="A116" s="28"/>
      <c r="B116" s="29"/>
      <c r="C116" s="37"/>
      <c r="D116" s="37"/>
      <c r="E116" s="28"/>
      <c r="F116" s="28"/>
      <c r="G116" s="38"/>
      <c r="H116" s="20"/>
      <c r="I116" s="21"/>
      <c r="J116" s="20"/>
      <c r="K116" s="21"/>
      <c r="L116" s="20"/>
      <c r="M116" s="22"/>
      <c r="N116" s="47"/>
    </row>
    <row r="117" spans="1:14" x14ac:dyDescent="0.25">
      <c r="A117" s="28"/>
      <c r="B117" s="29"/>
      <c r="C117" s="37"/>
      <c r="D117" s="37"/>
      <c r="E117" s="28"/>
      <c r="F117" s="28"/>
      <c r="G117" s="38"/>
      <c r="H117" s="20"/>
      <c r="I117" s="21"/>
      <c r="J117" s="20"/>
      <c r="K117" s="21"/>
      <c r="L117" s="20"/>
      <c r="M117" s="22"/>
      <c r="N117" s="47"/>
    </row>
    <row r="118" spans="1:14" x14ac:dyDescent="0.25">
      <c r="A118" s="28"/>
      <c r="B118" s="29"/>
      <c r="C118" s="37"/>
      <c r="D118" s="37"/>
      <c r="E118" s="28"/>
      <c r="F118" s="28"/>
      <c r="G118" s="38"/>
      <c r="H118" s="20"/>
      <c r="I118" s="21"/>
      <c r="J118" s="20"/>
      <c r="K118" s="21"/>
      <c r="L118" s="20"/>
      <c r="M118" s="22"/>
      <c r="N118" s="47"/>
    </row>
    <row r="119" spans="1:14" x14ac:dyDescent="0.25">
      <c r="A119" s="28"/>
      <c r="B119" s="29"/>
      <c r="C119" s="37"/>
      <c r="D119" s="37"/>
      <c r="E119" s="28"/>
      <c r="F119" s="28"/>
      <c r="G119" s="38"/>
      <c r="H119" s="20"/>
      <c r="I119" s="21"/>
      <c r="J119" s="20"/>
      <c r="K119" s="21"/>
      <c r="L119" s="20"/>
      <c r="M119" s="22"/>
      <c r="N119" s="47"/>
    </row>
    <row r="120" spans="1:14" x14ac:dyDescent="0.25">
      <c r="A120" s="28"/>
      <c r="B120" s="29"/>
      <c r="C120" s="37"/>
      <c r="D120" s="37"/>
      <c r="E120" s="28"/>
      <c r="F120" s="28"/>
      <c r="G120" s="38"/>
      <c r="H120" s="20"/>
      <c r="I120" s="21"/>
      <c r="J120" s="20"/>
      <c r="K120" s="21"/>
      <c r="L120" s="20"/>
      <c r="M120" s="22"/>
      <c r="N120" s="47"/>
    </row>
    <row r="121" spans="1:14" x14ac:dyDescent="0.25">
      <c r="A121" s="28"/>
      <c r="B121" s="29"/>
      <c r="C121" s="37"/>
      <c r="D121" s="37"/>
      <c r="E121" s="28"/>
      <c r="F121" s="28"/>
      <c r="G121" s="38"/>
      <c r="H121" s="20"/>
      <c r="I121" s="21"/>
      <c r="J121" s="20"/>
      <c r="K121" s="21"/>
      <c r="L121" s="20"/>
      <c r="M121" s="51"/>
      <c r="N121" s="47"/>
    </row>
    <row r="122" spans="1:14" x14ac:dyDescent="0.25">
      <c r="A122" s="28"/>
      <c r="B122" s="29"/>
      <c r="C122" s="37"/>
      <c r="D122" s="37"/>
      <c r="E122" s="28"/>
      <c r="F122" s="28"/>
      <c r="G122" s="38"/>
      <c r="H122" s="20"/>
      <c r="I122" s="35"/>
      <c r="J122" s="20"/>
      <c r="K122" s="21"/>
      <c r="L122" s="20"/>
      <c r="M122" s="22"/>
      <c r="N122" s="47"/>
    </row>
    <row r="123" spans="1:14" x14ac:dyDescent="0.25">
      <c r="A123" s="28"/>
      <c r="B123" s="29"/>
      <c r="C123" s="37"/>
      <c r="D123" s="37"/>
      <c r="E123" s="28"/>
      <c r="F123" s="28"/>
      <c r="G123" s="38"/>
      <c r="H123" s="20"/>
      <c r="I123" s="21"/>
      <c r="J123" s="20"/>
      <c r="K123" s="21"/>
      <c r="L123" s="20"/>
      <c r="M123" s="22"/>
      <c r="N123" s="47"/>
    </row>
    <row r="124" spans="1:14" x14ac:dyDescent="0.25">
      <c r="A124" s="28"/>
      <c r="B124" s="29"/>
      <c r="C124" s="37"/>
      <c r="D124" s="37"/>
      <c r="E124" s="28"/>
      <c r="F124" s="28"/>
      <c r="G124" s="38"/>
      <c r="H124" s="20"/>
      <c r="I124" s="21"/>
      <c r="J124" s="20"/>
      <c r="K124" s="21"/>
      <c r="L124" s="20"/>
      <c r="M124" s="22"/>
      <c r="N124" s="47"/>
    </row>
    <row r="125" spans="1:14" x14ac:dyDescent="0.25">
      <c r="A125" s="28"/>
      <c r="B125" s="29"/>
      <c r="C125" s="37"/>
      <c r="D125" s="37"/>
      <c r="E125" s="28"/>
      <c r="F125" s="28"/>
      <c r="G125" s="38"/>
      <c r="H125" s="20"/>
      <c r="I125" s="21"/>
      <c r="J125" s="20"/>
      <c r="K125" s="21"/>
      <c r="L125" s="20"/>
      <c r="M125" s="22"/>
      <c r="N125" s="47"/>
    </row>
    <row r="126" spans="1:14" x14ac:dyDescent="0.25">
      <c r="A126" s="28"/>
      <c r="B126" s="29"/>
      <c r="C126" s="37"/>
      <c r="D126" s="37"/>
      <c r="E126" s="28"/>
      <c r="F126" s="28"/>
      <c r="G126" s="38"/>
      <c r="H126" s="20"/>
      <c r="I126" s="21"/>
      <c r="J126" s="20"/>
      <c r="K126" s="21"/>
      <c r="L126" s="20"/>
      <c r="M126" s="22"/>
      <c r="N126" s="47"/>
    </row>
    <row r="127" spans="1:14" x14ac:dyDescent="0.25">
      <c r="A127" s="28"/>
      <c r="B127" s="29"/>
      <c r="C127" s="37"/>
      <c r="D127" s="37"/>
      <c r="E127" s="28"/>
      <c r="F127" s="28"/>
      <c r="G127" s="38"/>
      <c r="H127" s="20"/>
      <c r="I127" s="21"/>
      <c r="J127" s="20"/>
      <c r="K127" s="21"/>
      <c r="L127" s="20"/>
      <c r="M127" s="22"/>
      <c r="N127" s="47"/>
    </row>
    <row r="128" spans="1:14" x14ac:dyDescent="0.25">
      <c r="A128" s="28"/>
      <c r="B128" s="29"/>
      <c r="C128" s="37"/>
      <c r="D128" s="37"/>
      <c r="E128" s="28"/>
      <c r="F128" s="28"/>
      <c r="G128" s="38"/>
      <c r="H128" s="20"/>
      <c r="I128" s="21"/>
      <c r="J128" s="20"/>
      <c r="K128" s="21"/>
      <c r="L128" s="20"/>
      <c r="M128" s="22"/>
      <c r="N128" s="47"/>
    </row>
    <row r="129" spans="1:14" x14ac:dyDescent="0.25">
      <c r="A129" s="28"/>
      <c r="B129" s="29"/>
      <c r="C129" s="37"/>
      <c r="D129" s="37"/>
      <c r="E129" s="28"/>
      <c r="F129" s="28"/>
      <c r="G129" s="38"/>
      <c r="H129" s="20"/>
      <c r="I129" s="35"/>
      <c r="J129" s="20"/>
      <c r="K129" s="21"/>
      <c r="L129" s="20"/>
      <c r="M129" s="22"/>
      <c r="N129" s="47"/>
    </row>
    <row r="130" spans="1:14" x14ac:dyDescent="0.25">
      <c r="A130" s="28"/>
      <c r="B130" s="29"/>
      <c r="C130" s="37"/>
      <c r="D130" s="37"/>
      <c r="E130" s="28"/>
      <c r="F130" s="28"/>
      <c r="G130" s="38"/>
      <c r="H130" s="20"/>
      <c r="I130" s="21"/>
      <c r="J130" s="20"/>
      <c r="K130" s="21"/>
      <c r="L130" s="20"/>
      <c r="M130" s="22"/>
      <c r="N130" s="47"/>
    </row>
    <row r="131" spans="1:14" x14ac:dyDescent="0.25">
      <c r="A131" s="28"/>
      <c r="B131" s="29"/>
      <c r="C131" s="37"/>
      <c r="D131" s="37"/>
      <c r="E131" s="28"/>
      <c r="F131" s="28"/>
      <c r="G131" s="38"/>
      <c r="H131" s="20"/>
      <c r="I131" s="21"/>
      <c r="J131" s="20"/>
      <c r="K131" s="21"/>
      <c r="L131" s="20"/>
      <c r="M131" s="22"/>
      <c r="N131" s="47"/>
    </row>
    <row r="132" spans="1:14" x14ac:dyDescent="0.25">
      <c r="A132" s="28"/>
      <c r="B132" s="29"/>
      <c r="C132" s="37"/>
      <c r="D132" s="37"/>
      <c r="E132" s="28"/>
      <c r="F132" s="28"/>
      <c r="G132" s="38"/>
      <c r="H132" s="20"/>
      <c r="I132" s="21"/>
      <c r="J132" s="20"/>
      <c r="K132" s="21"/>
      <c r="L132" s="20"/>
      <c r="M132" s="22"/>
      <c r="N132" s="47"/>
    </row>
    <row r="133" spans="1:14" x14ac:dyDescent="0.25">
      <c r="A133" s="28"/>
      <c r="B133" s="29"/>
      <c r="C133" s="37"/>
      <c r="D133" s="37"/>
      <c r="E133" s="28"/>
      <c r="F133" s="28"/>
      <c r="G133" s="38"/>
      <c r="H133" s="20"/>
      <c r="I133" s="21"/>
      <c r="J133" s="20"/>
      <c r="K133" s="21"/>
      <c r="L133" s="20"/>
      <c r="M133" s="22"/>
      <c r="N133" s="47"/>
    </row>
    <row r="134" spans="1:14" x14ac:dyDescent="0.25">
      <c r="A134" s="28"/>
      <c r="B134" s="29"/>
      <c r="C134" s="37"/>
      <c r="D134" s="37"/>
      <c r="E134" s="28"/>
      <c r="F134" s="28"/>
      <c r="G134" s="38"/>
      <c r="H134" s="20"/>
      <c r="I134" s="21"/>
      <c r="J134" s="20"/>
      <c r="K134" s="21"/>
      <c r="L134" s="20"/>
      <c r="M134" s="22"/>
      <c r="N134" s="47"/>
    </row>
    <row r="135" spans="1:14" x14ac:dyDescent="0.25">
      <c r="A135" s="28"/>
      <c r="B135" s="29"/>
      <c r="C135" s="37"/>
      <c r="D135" s="37"/>
      <c r="E135" s="28"/>
      <c r="F135" s="28"/>
      <c r="G135" s="38"/>
      <c r="H135" s="20"/>
      <c r="I135" s="21"/>
      <c r="J135" s="20"/>
      <c r="K135" s="21"/>
      <c r="L135" s="20"/>
      <c r="M135" s="22"/>
      <c r="N135" s="47"/>
    </row>
    <row r="136" spans="1:14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4"/>
      <c r="N136" s="36"/>
    </row>
    <row r="137" spans="1:14" x14ac:dyDescent="0.25">
      <c r="A137" s="35"/>
      <c r="B137" s="35"/>
      <c r="C137" s="81"/>
      <c r="D137" s="81"/>
      <c r="E137" s="81"/>
      <c r="F137" s="74"/>
      <c r="G137" s="35"/>
      <c r="H137" s="35"/>
      <c r="I137" s="35"/>
      <c r="J137" s="35"/>
      <c r="K137" s="35"/>
      <c r="L137" s="35"/>
      <c r="M137" s="34"/>
      <c r="N137" s="36"/>
    </row>
    <row r="138" spans="1:14" x14ac:dyDescent="0.25">
      <c r="A138" s="35"/>
      <c r="B138" s="35"/>
      <c r="C138" s="81"/>
      <c r="D138" s="81"/>
      <c r="E138" s="81"/>
      <c r="F138" s="74"/>
      <c r="G138" s="35"/>
      <c r="H138" s="35"/>
      <c r="I138" s="35"/>
      <c r="J138" s="35"/>
      <c r="K138" s="35"/>
      <c r="L138" s="35"/>
      <c r="M138" s="34"/>
      <c r="N138" s="36"/>
    </row>
    <row r="139" spans="1:14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4"/>
      <c r="N139" s="36"/>
    </row>
    <row r="140" spans="1:14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4"/>
      <c r="N140" s="36"/>
    </row>
    <row r="141" spans="1:14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4"/>
      <c r="N141" s="36"/>
    </row>
    <row r="142" spans="1:14" x14ac:dyDescent="0.25">
      <c r="A142" s="39"/>
      <c r="B142" s="39"/>
      <c r="C142" s="39"/>
      <c r="D142" s="39"/>
      <c r="E142" s="39"/>
      <c r="F142" s="39"/>
      <c r="G142" s="39"/>
      <c r="I142" s="39"/>
      <c r="K142" s="39"/>
    </row>
    <row r="143" spans="1:14" x14ac:dyDescent="0.25">
      <c r="A143" s="39"/>
      <c r="B143" s="39"/>
      <c r="C143" s="39"/>
      <c r="D143" s="39"/>
      <c r="E143" s="39"/>
      <c r="F143" s="39"/>
      <c r="G143" s="39"/>
      <c r="I143" s="39"/>
      <c r="K143" s="39"/>
    </row>
    <row r="144" spans="1:14" x14ac:dyDescent="0.25">
      <c r="A144" s="39"/>
      <c r="B144" s="39"/>
      <c r="C144" s="39"/>
      <c r="D144" s="39"/>
      <c r="E144" s="39"/>
      <c r="F144" s="39"/>
      <c r="G144" s="39"/>
      <c r="I144" s="39"/>
      <c r="K144" s="39"/>
    </row>
    <row r="145" spans="1:11" x14ac:dyDescent="0.25">
      <c r="A145" s="39"/>
      <c r="B145" s="39"/>
      <c r="C145" s="39"/>
      <c r="D145" s="39"/>
      <c r="E145" s="39"/>
      <c r="F145" s="39"/>
      <c r="G145" s="39"/>
      <c r="I145" s="39"/>
      <c r="K145" s="39"/>
    </row>
    <row r="146" spans="1:11" x14ac:dyDescent="0.25">
      <c r="A146" s="39"/>
      <c r="B146" s="39"/>
      <c r="C146" s="39"/>
      <c r="D146" s="39"/>
      <c r="E146" s="39"/>
      <c r="F146" s="39"/>
      <c r="G146" s="39"/>
      <c r="I146" s="39"/>
      <c r="K146" s="39"/>
    </row>
    <row r="147" spans="1:11" x14ac:dyDescent="0.25">
      <c r="A147" s="39"/>
      <c r="B147" s="39"/>
      <c r="C147" s="39"/>
      <c r="D147" s="39"/>
      <c r="E147" s="39"/>
      <c r="F147" s="39"/>
      <c r="G147" s="39"/>
      <c r="I147" s="39"/>
      <c r="K147" s="39"/>
    </row>
    <row r="148" spans="1:11" x14ac:dyDescent="0.25">
      <c r="A148" s="39"/>
      <c r="B148" s="39"/>
      <c r="C148" s="39"/>
      <c r="D148" s="39"/>
      <c r="E148" s="39"/>
      <c r="F148" s="39"/>
      <c r="G148" s="39"/>
      <c r="I148" s="39"/>
      <c r="K148" s="39"/>
    </row>
    <row r="149" spans="1:11" x14ac:dyDescent="0.25">
      <c r="A149" s="39"/>
      <c r="B149" s="39"/>
      <c r="C149" s="39"/>
      <c r="D149" s="39"/>
      <c r="E149" s="39"/>
      <c r="F149" s="39"/>
      <c r="G149" s="39"/>
      <c r="I149" s="39"/>
      <c r="K149" s="39"/>
    </row>
    <row r="150" spans="1:11" x14ac:dyDescent="0.25">
      <c r="A150" s="39"/>
      <c r="B150" s="39"/>
      <c r="C150" s="39"/>
      <c r="D150" s="39"/>
      <c r="E150" s="39"/>
      <c r="F150" s="39"/>
      <c r="G150" s="39"/>
      <c r="I150" s="39"/>
      <c r="K150" s="39"/>
    </row>
    <row r="151" spans="1:11" x14ac:dyDescent="0.25">
      <c r="A151" s="39"/>
      <c r="B151" s="39"/>
      <c r="C151" s="39"/>
      <c r="D151" s="39"/>
      <c r="E151" s="39"/>
      <c r="F151" s="39"/>
      <c r="G151" s="39"/>
      <c r="I151" s="39"/>
      <c r="K151" s="39"/>
    </row>
    <row r="152" spans="1:11" x14ac:dyDescent="0.25">
      <c r="A152" s="39"/>
      <c r="B152" s="39"/>
      <c r="C152" s="39"/>
      <c r="D152" s="39"/>
      <c r="E152" s="39"/>
      <c r="F152" s="39"/>
      <c r="G152" s="39"/>
      <c r="I152" s="39"/>
      <c r="K152" s="39"/>
    </row>
    <row r="153" spans="1:11" x14ac:dyDescent="0.25">
      <c r="A153" s="39"/>
      <c r="B153" s="39"/>
      <c r="C153" s="39"/>
      <c r="D153" s="39"/>
      <c r="E153" s="39"/>
      <c r="F153" s="39"/>
      <c r="G153" s="39"/>
      <c r="I153" s="39"/>
      <c r="K153" s="39"/>
    </row>
    <row r="154" spans="1:11" x14ac:dyDescent="0.25">
      <c r="A154" s="39"/>
      <c r="B154" s="39"/>
      <c r="C154" s="39"/>
      <c r="D154" s="39"/>
      <c r="E154" s="39"/>
      <c r="F154" s="39"/>
      <c r="G154" s="39"/>
      <c r="I154" s="39"/>
      <c r="K154" s="39"/>
    </row>
    <row r="155" spans="1:11" x14ac:dyDescent="0.25">
      <c r="A155" s="39"/>
      <c r="B155" s="39"/>
      <c r="C155" s="39"/>
      <c r="D155" s="39"/>
      <c r="E155" s="39"/>
      <c r="F155" s="39"/>
      <c r="G155" s="39"/>
      <c r="I155" s="39"/>
      <c r="K155" s="39"/>
    </row>
    <row r="156" spans="1:11" x14ac:dyDescent="0.25">
      <c r="A156" s="39"/>
      <c r="B156" s="39"/>
      <c r="C156" s="39"/>
      <c r="D156" s="39"/>
      <c r="E156" s="39"/>
      <c r="F156" s="39"/>
      <c r="G156" s="39"/>
      <c r="I156" s="39"/>
      <c r="K156" s="39"/>
    </row>
    <row r="157" spans="1:11" x14ac:dyDescent="0.25">
      <c r="A157" s="39"/>
      <c r="B157" s="39"/>
      <c r="C157" s="39"/>
      <c r="D157" s="39"/>
      <c r="E157" s="39"/>
      <c r="F157" s="39"/>
      <c r="G157" s="39"/>
      <c r="I157" s="39"/>
      <c r="K157" s="39"/>
    </row>
    <row r="158" spans="1:11" x14ac:dyDescent="0.25">
      <c r="A158" s="39"/>
      <c r="B158" s="39"/>
      <c r="C158" s="39"/>
      <c r="D158" s="39"/>
      <c r="E158" s="39"/>
      <c r="F158" s="39"/>
      <c r="G158" s="39"/>
      <c r="I158" s="39"/>
      <c r="K158" s="39"/>
    </row>
    <row r="159" spans="1:11" x14ac:dyDescent="0.25">
      <c r="A159" s="39"/>
      <c r="B159" s="39"/>
      <c r="C159" s="39"/>
      <c r="D159" s="39"/>
      <c r="E159" s="39"/>
      <c r="F159" s="39"/>
      <c r="G159" s="39"/>
      <c r="I159" s="39"/>
      <c r="K159" s="39"/>
    </row>
    <row r="160" spans="1:11" x14ac:dyDescent="0.25">
      <c r="A160" s="39"/>
      <c r="B160" s="39"/>
      <c r="C160" s="39"/>
      <c r="D160" s="39"/>
      <c r="E160" s="39"/>
      <c r="F160" s="39"/>
      <c r="G160" s="39"/>
      <c r="I160" s="39"/>
      <c r="K160" s="39"/>
    </row>
    <row r="161" spans="1:11" x14ac:dyDescent="0.25">
      <c r="A161" s="39"/>
      <c r="B161" s="39"/>
      <c r="C161" s="39"/>
      <c r="D161" s="39"/>
      <c r="E161" s="39"/>
      <c r="F161" s="39"/>
      <c r="G161" s="39"/>
      <c r="I161" s="39"/>
      <c r="K161" s="39"/>
    </row>
    <row r="162" spans="1:11" x14ac:dyDescent="0.25">
      <c r="A162" s="39"/>
      <c r="B162" s="39"/>
      <c r="C162" s="39"/>
      <c r="D162" s="39"/>
      <c r="E162" s="39"/>
      <c r="F162" s="39"/>
      <c r="G162" s="39"/>
      <c r="I162" s="39"/>
      <c r="K162" s="39"/>
    </row>
    <row r="163" spans="1:11" x14ac:dyDescent="0.25">
      <c r="A163" s="39"/>
      <c r="B163" s="39"/>
      <c r="C163" s="39"/>
      <c r="D163" s="39"/>
      <c r="E163" s="39"/>
      <c r="F163" s="39"/>
      <c r="G163" s="39"/>
      <c r="I163" s="39"/>
      <c r="K163" s="39"/>
    </row>
    <row r="164" spans="1:11" x14ac:dyDescent="0.25">
      <c r="A164" s="39"/>
      <c r="B164" s="39"/>
      <c r="C164" s="39"/>
      <c r="D164" s="39"/>
      <c r="E164" s="39"/>
      <c r="F164" s="39"/>
      <c r="G164" s="39"/>
      <c r="I164" s="39"/>
      <c r="K164" s="39"/>
    </row>
    <row r="165" spans="1:11" x14ac:dyDescent="0.25">
      <c r="A165" s="39"/>
      <c r="B165" s="39"/>
      <c r="C165" s="39"/>
      <c r="D165" s="39"/>
      <c r="E165" s="39"/>
      <c r="F165" s="39"/>
      <c r="G165" s="39"/>
      <c r="I165" s="39"/>
      <c r="K165" s="39"/>
    </row>
    <row r="166" spans="1:11" x14ac:dyDescent="0.25">
      <c r="A166" s="39"/>
      <c r="B166" s="39"/>
      <c r="C166" s="39"/>
      <c r="D166" s="39"/>
      <c r="E166" s="39"/>
      <c r="F166" s="39"/>
      <c r="G166" s="39"/>
      <c r="I166" s="39"/>
      <c r="K166" s="39"/>
    </row>
    <row r="167" spans="1:11" x14ac:dyDescent="0.25">
      <c r="A167" s="39"/>
      <c r="B167" s="39"/>
      <c r="C167" s="39"/>
      <c r="D167" s="39"/>
      <c r="E167" s="39"/>
      <c r="F167" s="39"/>
      <c r="G167" s="39"/>
      <c r="I167" s="39"/>
      <c r="K167" s="39"/>
    </row>
    <row r="168" spans="1:11" x14ac:dyDescent="0.25">
      <c r="A168" s="39"/>
      <c r="B168" s="39"/>
      <c r="C168" s="39"/>
      <c r="D168" s="39"/>
      <c r="E168" s="39"/>
      <c r="F168" s="39"/>
      <c r="G168" s="39"/>
      <c r="I168" s="39"/>
      <c r="K168" s="39"/>
    </row>
    <row r="169" spans="1:11" x14ac:dyDescent="0.25">
      <c r="A169" s="39"/>
      <c r="B169" s="39"/>
      <c r="C169" s="39"/>
      <c r="D169" s="39"/>
      <c r="E169" s="39"/>
      <c r="F169" s="39"/>
      <c r="G169" s="39"/>
      <c r="I169" s="39"/>
      <c r="K169" s="39"/>
    </row>
    <row r="170" spans="1:11" x14ac:dyDescent="0.25">
      <c r="A170" s="39"/>
      <c r="B170" s="39"/>
      <c r="C170" s="39"/>
      <c r="D170" s="39"/>
      <c r="E170" s="39"/>
      <c r="F170" s="39"/>
      <c r="G170" s="39"/>
      <c r="I170" s="39"/>
      <c r="K170" s="39"/>
    </row>
    <row r="171" spans="1:11" x14ac:dyDescent="0.25">
      <c r="A171" s="39"/>
      <c r="B171" s="39"/>
      <c r="C171" s="39"/>
      <c r="D171" s="39"/>
      <c r="E171" s="39"/>
      <c r="F171" s="39"/>
      <c r="G171" s="39"/>
      <c r="I171" s="39"/>
      <c r="K171" s="39"/>
    </row>
    <row r="172" spans="1:11" x14ac:dyDescent="0.25">
      <c r="A172" s="39"/>
      <c r="B172" s="39"/>
      <c r="C172" s="39"/>
      <c r="D172" s="39"/>
      <c r="E172" s="39"/>
      <c r="F172" s="39"/>
      <c r="G172" s="39"/>
      <c r="I172" s="39"/>
      <c r="K172" s="39"/>
    </row>
    <row r="173" spans="1:11" x14ac:dyDescent="0.25">
      <c r="A173" s="39"/>
      <c r="B173" s="39"/>
      <c r="C173" s="39"/>
      <c r="D173" s="39"/>
      <c r="E173" s="39"/>
      <c r="F173" s="39"/>
      <c r="G173" s="39"/>
      <c r="I173" s="39"/>
      <c r="K173" s="39"/>
    </row>
    <row r="174" spans="1:11" x14ac:dyDescent="0.25">
      <c r="A174" s="39"/>
      <c r="B174" s="39"/>
      <c r="C174" s="39"/>
      <c r="D174" s="39"/>
      <c r="E174" s="39"/>
      <c r="F174" s="39"/>
      <c r="G174" s="39"/>
      <c r="I174" s="39"/>
      <c r="K174" s="39"/>
    </row>
    <row r="175" spans="1:11" x14ac:dyDescent="0.25">
      <c r="A175" s="39"/>
      <c r="B175" s="39"/>
      <c r="C175" s="39"/>
      <c r="D175" s="39"/>
      <c r="E175" s="39"/>
      <c r="F175" s="39"/>
      <c r="G175" s="39"/>
      <c r="I175" s="39"/>
      <c r="K175" s="39"/>
    </row>
    <row r="176" spans="1:11" x14ac:dyDescent="0.25">
      <c r="A176" s="39"/>
      <c r="B176" s="39"/>
      <c r="C176" s="39"/>
      <c r="D176" s="39"/>
      <c r="E176" s="39"/>
      <c r="F176" s="39"/>
      <c r="G176" s="39"/>
      <c r="I176" s="39"/>
      <c r="K176" s="39"/>
    </row>
    <row r="177" spans="1:11" x14ac:dyDescent="0.25">
      <c r="A177" s="39"/>
      <c r="B177" s="39"/>
      <c r="C177" s="39"/>
      <c r="D177" s="39"/>
      <c r="E177" s="39"/>
      <c r="F177" s="39"/>
      <c r="G177" s="39"/>
      <c r="I177" s="39"/>
      <c r="K177" s="39"/>
    </row>
    <row r="178" spans="1:11" x14ac:dyDescent="0.25">
      <c r="A178" s="39"/>
      <c r="B178" s="39"/>
      <c r="C178" s="39"/>
      <c r="D178" s="39"/>
      <c r="E178" s="39"/>
      <c r="F178" s="39"/>
      <c r="G178" s="39"/>
      <c r="I178" s="39"/>
      <c r="K178" s="39"/>
    </row>
    <row r="179" spans="1:11" x14ac:dyDescent="0.25">
      <c r="A179" s="39"/>
      <c r="B179" s="39"/>
      <c r="C179" s="39"/>
      <c r="D179" s="39"/>
      <c r="E179" s="39"/>
      <c r="F179" s="39"/>
      <c r="G179" s="39"/>
      <c r="I179" s="39"/>
      <c r="K179" s="39"/>
    </row>
    <row r="180" spans="1:11" x14ac:dyDescent="0.25">
      <c r="A180" s="39"/>
      <c r="B180" s="39"/>
      <c r="C180" s="39"/>
      <c r="D180" s="39"/>
      <c r="E180" s="39"/>
      <c r="F180" s="39"/>
      <c r="G180" s="39"/>
      <c r="I180" s="39"/>
      <c r="K180" s="39"/>
    </row>
    <row r="181" spans="1:11" x14ac:dyDescent="0.25">
      <c r="A181" s="39"/>
      <c r="B181" s="39"/>
      <c r="C181" s="39"/>
      <c r="D181" s="39"/>
      <c r="E181" s="39"/>
      <c r="F181" s="39"/>
      <c r="G181" s="39"/>
      <c r="I181" s="39"/>
      <c r="K181" s="39"/>
    </row>
    <row r="182" spans="1:11" x14ac:dyDescent="0.25">
      <c r="A182" s="39"/>
      <c r="B182" s="39"/>
      <c r="C182" s="39"/>
      <c r="D182" s="39"/>
      <c r="E182" s="39"/>
      <c r="F182" s="39"/>
      <c r="G182" s="39"/>
      <c r="I182" s="39"/>
      <c r="K182" s="39"/>
    </row>
    <row r="183" spans="1:11" x14ac:dyDescent="0.25">
      <c r="A183" s="39"/>
      <c r="B183" s="39"/>
      <c r="C183" s="39"/>
      <c r="D183" s="39"/>
      <c r="E183" s="39"/>
      <c r="F183" s="39"/>
      <c r="G183" s="39"/>
      <c r="I183" s="39"/>
      <c r="K183" s="39"/>
    </row>
    <row r="184" spans="1:11" x14ac:dyDescent="0.25">
      <c r="A184" s="39"/>
      <c r="B184" s="39"/>
      <c r="C184" s="39"/>
      <c r="D184" s="39"/>
      <c r="E184" s="39"/>
      <c r="F184" s="39"/>
      <c r="G184" s="39"/>
      <c r="I184" s="39"/>
      <c r="K184" s="39"/>
    </row>
    <row r="185" spans="1:11" x14ac:dyDescent="0.25">
      <c r="A185" s="39"/>
      <c r="B185" s="39"/>
      <c r="C185" s="39"/>
      <c r="D185" s="39"/>
      <c r="E185" s="39"/>
      <c r="F185" s="39"/>
      <c r="G185" s="39"/>
      <c r="I185" s="39"/>
      <c r="K185" s="39"/>
    </row>
    <row r="186" spans="1:11" x14ac:dyDescent="0.25">
      <c r="A186" s="39"/>
      <c r="B186" s="39"/>
      <c r="C186" s="39"/>
      <c r="D186" s="39"/>
      <c r="E186" s="39"/>
      <c r="F186" s="39"/>
      <c r="G186" s="39"/>
      <c r="I186" s="39"/>
      <c r="K186" s="39"/>
    </row>
  </sheetData>
  <mergeCells count="5">
    <mergeCell ref="C137:E137"/>
    <mergeCell ref="C138:E138"/>
    <mergeCell ref="A1:N1"/>
    <mergeCell ref="A2:N2"/>
    <mergeCell ref="H68:N68"/>
  </mergeCells>
  <hyperlinks>
    <hyperlink ref="K57" r:id="rId1"/>
    <hyperlink ref="K4" r:id="rId2"/>
    <hyperlink ref="K8" r:id="rId3"/>
    <hyperlink ref="K10" r:id="rId4"/>
    <hyperlink ref="K17" r:id="rId5"/>
    <hyperlink ref="K19" r:id="rId6"/>
    <hyperlink ref="K23" r:id="rId7"/>
    <hyperlink ref="K27" r:id="rId8"/>
    <hyperlink ref="M28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K53" r:id="rId9"/>
    <hyperlink ref="M53" r:id="rId10"/>
    <hyperlink ref="K54" r:id="rId11"/>
    <hyperlink ref="M54" r:id="rId12"/>
    <hyperlink ref="M57" r:id="rId13"/>
    <hyperlink ref="I6" r:id="rId14"/>
    <hyperlink ref="M7" r:id="rId15"/>
    <hyperlink ref="I9" r:id="rId16"/>
    <hyperlink ref="M24" r:id="rId17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I27" r:id="rId18" location=":~:text=Cartulina%20Luma%20celeste%20pastel%20-%20%24%2023%2C00%20en%20Librería%20Maya"/>
    <hyperlink ref="I36" r:id="rId19" display="http://libreriamaya.com.ar/LM-8098-Cuaderno-Asamblea-16-x-21-cm-x-120-hojas-rayadas"/>
    <hyperlink ref="K48" r:id="rId20"/>
    <hyperlink ref="I49" r:id="rId21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I53" r:id="rId22" display="https://www.ledesmapapel.com.ar/productos/resmas-autor-a4-75g-c-101078-101101/?variant=55355210"/>
    <hyperlink ref="I54" r:id="rId23" display="https://www.ledesmapapel.com.ar/productos/resmas-autor-a4-80g-c-101090-101092/?variant=55355122"/>
    <hyperlink ref="I57" r:id="rId24" display="https://www.ledesmapapel.com.ar/productos/resmas-autor-oficio-80g-c-101093/?variant=55355073"/>
    <hyperlink ref="M58" r:id="rId25"/>
    <hyperlink ref="I61" r:id="rId26" display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/>
    <hyperlink ref="I5" r:id="rId27"/>
    <hyperlink ref="M5" r:id="rId28"/>
    <hyperlink ref="M9" r:id="rId29"/>
    <hyperlink ref="I17" r:id="rId30"/>
    <hyperlink ref="M17" r:id="rId31"/>
    <hyperlink ref="I19" r:id="rId32"/>
    <hyperlink ref="K26" r:id="rId33"/>
    <hyperlink ref="K30" r:id="rId34"/>
    <hyperlink ref="I24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K24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I31" r:id="rId35"/>
    <hyperlink ref="I32" r:id="rId36"/>
    <hyperlink ref="M49" display="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"/>
    <hyperlink ref="K58" r:id="rId37"/>
    <hyperlink ref="M6" r:id="rId38"/>
    <hyperlink ref="K9" r:id="rId39"/>
    <hyperlink ref="K15" r:id="rId40"/>
    <hyperlink ref="M18" r:id="rId41"/>
    <hyperlink ref="M19" r:id="rId42"/>
    <hyperlink ref="M8" r:id="rId43" location=":~:text=CFT%3A%200%2C00%25%20Total,%24510%20En%201%20pago%3A%20%24510"/>
    <hyperlink ref="M11" r:id="rId44"/>
    <hyperlink ref="M27" display="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"/>
    <hyperlink ref="I47" r:id="rId45"/>
    <hyperlink ref="K62" r:id="rId46"/>
    <hyperlink ref="K46" r:id="rId47"/>
    <hyperlink ref="K5" r:id="rId48"/>
    <hyperlink ref="I8" r:id="rId49"/>
    <hyperlink ref="K7" r:id="rId50"/>
    <hyperlink ref="K11" r:id="rId51"/>
    <hyperlink ref="K16" r:id="rId52"/>
    <hyperlink ref="I20" r:id="rId53"/>
    <hyperlink ref="K20" r:id="rId54" location="toner"/>
    <hyperlink ref="M25" r:id="rId55"/>
    <hyperlink ref="I33" r:id="rId56"/>
    <hyperlink ref="K36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8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M38" display="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"/>
    <hyperlink ref="K43" display="https://articulo.mercadolibre.com.ar/MLA-1104243035-hilo-de-algodon-ideal-macrame-crudo-varios-grosores-500-g-_JM?matt_tool=42371990&amp;matt_word=&amp;matt_source=google&amp;matt_campaign_id=14508409322&amp;matt_ad_group_id=124055975702&amp;matt_match_type=&amp;matt_network=g&amp;m"/>
    <hyperlink ref="K44" r:id="rId57"/>
    <hyperlink ref="I45" r:id="rId58"/>
    <hyperlink ref="I48" r:id="rId59"/>
    <hyperlink ref="K49" r:id="rId60"/>
    <hyperlink ref="K50" r:id="rId61"/>
    <hyperlink ref="I52" r:id="rId62"/>
    <hyperlink ref="M52" r:id="rId63"/>
    <hyperlink ref="K55" r:id="rId64"/>
    <hyperlink ref="M55" r:id="rId65"/>
    <hyperlink ref="I58" r:id="rId66"/>
    <hyperlink ref="I63" r:id="rId67"/>
    <hyperlink ref="M65" r:id="rId68"/>
    <hyperlink ref="M63" r:id="rId69"/>
    <hyperlink ref="I65" r:id="rId70"/>
  </hyperlinks>
  <pageMargins left="0.70866141732283472" right="0.70866141732283472" top="0.74803149606299213" bottom="0.74803149606299213" header="0.31496062992125984" footer="0.31496062992125984"/>
  <pageSetup paperSize="9" scale="95" orientation="landscape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2022-05-31T15:53:28Z</dcterms:modified>
</cp:coreProperties>
</file>