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BEBIDAS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P10" i="2" s="1"/>
  <c r="G9" i="2"/>
  <c r="P9" i="2" s="1"/>
  <c r="G8" i="2"/>
  <c r="P8" i="2" s="1"/>
  <c r="G7" i="2"/>
  <c r="P7" i="2" s="1"/>
  <c r="G6" i="2"/>
  <c r="P6" i="2" s="1"/>
  <c r="G5" i="2"/>
  <c r="P5" i="2" s="1"/>
  <c r="G10" i="1" l="1"/>
  <c r="G8" i="1"/>
  <c r="G9" i="1" l="1"/>
  <c r="G7" i="1"/>
  <c r="G12" i="1" l="1"/>
  <c r="G11" i="1" l="1"/>
</calcChain>
</file>

<file path=xl/sharedStrings.xml><?xml version="1.0" encoding="utf-8"?>
<sst xmlns="http://schemas.openxmlformats.org/spreadsheetml/2006/main" count="128" uniqueCount="62">
  <si>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</si>
  <si>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</si>
  <si>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</si>
  <si>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</si>
  <si>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</si>
  <si>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</si>
  <si>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</si>
  <si>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</si>
  <si>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</si>
  <si>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</si>
  <si>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</si>
  <si>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</si>
  <si>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</si>
  <si>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</si>
  <si>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</si>
  <si>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</si>
  <si>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</si>
  <si>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</si>
  <si>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</si>
  <si>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</si>
  <si>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</si>
  <si>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</si>
  <si>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</si>
  <si>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</si>
  <si>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</si>
  <si>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</si>
  <si>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</si>
  <si>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</si>
  <si>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</si>
  <si>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</si>
  <si>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</si>
  <si>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</si>
  <si>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</si>
  <si>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</si>
  <si>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</si>
  <si>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</si>
  <si>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</si>
  <si>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</si>
  <si>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</si>
  <si>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</si>
  <si>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</si>
  <si>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</si>
  <si>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</si>
  <si>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</si>
  <si>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</si>
  <si>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</si>
  <si>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</si>
  <si>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</si>
  <si>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</si>
  <si>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</si>
  <si>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</si>
  <si>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</si>
  <si>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</si>
  <si>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 xml:space="preserve">VARIACIÓN PRECIOS DE REFERENCIA  DE AGUAS Y OTRAS BEBIDAS ENTRE MARZO Y SEPTIEMBRE DE 2022 - PROCESO 10606-0002-LPU22  - EX-2022-00303477- -GDEMZA-DGCPYGB#MHYF
</t>
  </si>
  <si>
    <t>Precio promedio de mercado Septiembre 2022 (*)</t>
  </si>
  <si>
    <t>Precio promedio de mercado Marzo 2022 (*)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</si>
  <si>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</si>
  <si>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</si>
  <si>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https://www.vea.com.ar/agua-nestle-pureza-vital-bidon-6-3-l/p?idsku=239367</t>
  </si>
  <si>
    <t>https://www.jumbo.com.ar/agua-baja-en-sodio-glaciar-bidon-6-3-l/p?idsku=306827&amp;&amp;bidkw=&amp;dvc=c&amp;h=https://clickserve.dartsearch.net/link/click&amp;gclid=CjwKCAjw5P2aBhAlEiwAAdY7dBQGzBuS8wkMhJe5MEIz9NX3iyVIJhWBjVqsvSSs1s_IPHcSOzHC0BoCtmsQAvD_BwE&amp;gclsrc=aw.ds</t>
  </si>
  <si>
    <t>https://www.jumbo.com.ar/agua-de-mesa-kin-sin-gas-1-5-lt/p?idsku=248763&amp;&amp;bidkw=&amp;dvc=c&amp;h=https://clickserve.dartsearch.net/link/click&amp;gclid=CjwKCAjw5P2aBhAlEiwAAdY7dNkFeB83FSebrHFXkTashBggsnYvyeic0uyE6YoVzieC1hi1Ood-txoCwGwQAvD_BwE&amp;gclsrc=aw.ds</t>
  </si>
  <si>
    <t>FECHA DE APERTURA C.M.: 09/02/2022  -  PRECIOS  DE MERCADO TOMADOS DURANTE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</si>
</sst>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164" fontId="0" fillId="6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0" borderId="4" xfId="1" applyFill="1" applyBorder="1"/>
    <xf numFmtId="0" fontId="5" fillId="4" borderId="4" xfId="0" applyFont="1" applyFill="1" applyBorder="1" applyAlignment="1">
      <alignment horizontal="center" wrapText="1"/>
    </xf>
    <xf numFmtId="44" fontId="0" fillId="0" borderId="4" xfId="2" applyFont="1" applyBorder="1" applyAlignment="1"/>
    <xf numFmtId="9" fontId="0" fillId="0" borderId="4" xfId="3" applyFont="1" applyBorder="1" applyAlignment="1"/>
    <xf numFmtId="0" fontId="9" fillId="0" borderId="4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6" fillId="0" borderId="4" xfId="1" applyFill="1" applyBorder="1" applyAlignment="1"/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uaella.com.ar/product-page/bid%C3%B3n-20-litros" TargetMode="External"/><Relationship Id="rId3" Type="http://schemas.openxmlformats.org/officeDocument/2006/relationships/hyperlink" Target="https://www.cotodigital3.com.ar/sitios/cdigi/producto/-agua-mineral-natural-de-manantial-villavicencio-500-ml/_/A-00011779-00011779-200" TargetMode="External"/><Relationship Id="rId7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Relationship Id="rId2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cotodigital3.com.ar/sitios/cdigi/producto/_/A-00227155-00227155-200/" TargetMode="External"/><Relationship Id="rId5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hiperlibertad.com.ar/agua-mineral-sin-gas-villavicencio-500-ml/p" TargetMode="External"/><Relationship Id="rId9" Type="http://schemas.openxmlformats.org/officeDocument/2006/relationships/hyperlink" Target="https://regondi.com/producto/premium_12r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_/A-00227155-00227155-200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1" Type="http://schemas.openxmlformats.org/officeDocument/2006/relationships/hyperlink" Target="https://regondi.com/producto/premium_12r/" TargetMode="External"/><Relationship Id="rId5" Type="http://schemas.openxmlformats.org/officeDocument/2006/relationships/hyperlink" Target="https://www.hiperlibertad.com.ar/agua-mineral-sin-gas-villavicencio-500-ml/p" TargetMode="External"/><Relationship Id="rId10" Type="http://schemas.openxmlformats.org/officeDocument/2006/relationships/hyperlink" Target="https://www.aguaella.com.ar/product-page/bid%C3%B3n-20-litros" TargetMode="External"/><Relationship Id="rId4" Type="http://schemas.openxmlformats.org/officeDocument/2006/relationships/hyperlink" Target="https://www.cotodigital3.com.ar/sitios/cdigi/producto/-agua-mineral-natural-de-manantial-villavicencio-500-ml/_/A-00011779-00011779-200" TargetMode="External"/><Relationship Id="rId9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N5" sqref="N5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15" customHeight="1" x14ac:dyDescent="0.25">
      <c r="A4" s="54" t="s">
        <v>61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560</v>
      </c>
      <c r="H7" s="4">
        <v>580</v>
      </c>
      <c r="I7" s="13" t="s">
        <v>47</v>
      </c>
      <c r="J7" s="4">
        <v>600</v>
      </c>
      <c r="K7" s="13" t="s">
        <v>57</v>
      </c>
      <c r="L7" s="4">
        <v>500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506.66666666666669</v>
      </c>
      <c r="H8" s="4">
        <v>520</v>
      </c>
      <c r="I8" s="13" t="s">
        <v>32</v>
      </c>
      <c r="J8" s="21">
        <v>500</v>
      </c>
      <c r="K8" s="13" t="s">
        <v>51</v>
      </c>
      <c r="L8" s="4">
        <v>500</v>
      </c>
      <c r="M8" s="13" t="s">
        <v>33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501.18</v>
      </c>
      <c r="H9" s="4">
        <v>584</v>
      </c>
      <c r="I9" s="13" t="s">
        <v>59</v>
      </c>
      <c r="J9" s="4">
        <v>478</v>
      </c>
      <c r="K9" s="13" t="s">
        <v>58</v>
      </c>
      <c r="L9" s="21">
        <v>441.54</v>
      </c>
      <c r="M9" s="13" t="s">
        <v>27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580</v>
      </c>
      <c r="H10" s="4">
        <v>560</v>
      </c>
      <c r="I10" s="13" t="s">
        <v>41</v>
      </c>
      <c r="J10" s="4">
        <v>600</v>
      </c>
      <c r="K10" s="13" t="s">
        <v>48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157.39333333333335</v>
      </c>
      <c r="H11" s="4">
        <v>172</v>
      </c>
      <c r="I11" s="14" t="s">
        <v>43</v>
      </c>
      <c r="J11" s="4">
        <v>132</v>
      </c>
      <c r="K11" s="13" t="s">
        <v>31</v>
      </c>
      <c r="L11" s="4">
        <v>168.18</v>
      </c>
      <c r="M11" s="13" t="s">
        <v>29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108.91333333333334</v>
      </c>
      <c r="H12" s="4">
        <v>77.94</v>
      </c>
      <c r="I12" s="14" t="s">
        <v>45</v>
      </c>
      <c r="J12" s="4">
        <v>173</v>
      </c>
      <c r="K12" s="13" t="s">
        <v>60</v>
      </c>
      <c r="L12" s="4">
        <v>75.8</v>
      </c>
      <c r="M12" s="13" t="s">
        <v>44</v>
      </c>
      <c r="N12" s="17" t="s">
        <v>46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55"/>
      <c r="C14" s="56"/>
      <c r="D14" s="56"/>
      <c r="E14" s="56"/>
      <c r="F14" s="56"/>
      <c r="G14" s="56"/>
      <c r="H14" s="56"/>
      <c r="I14" s="56"/>
      <c r="J14" s="56"/>
      <c r="K14" s="56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M9" r:id="rId2"/>
    <hyperlink ref="M11" r:id="rId3"/>
    <hyperlink ref="M8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11" r:id="rId4"/>
    <hyperlink ref="I11" r:id="rId5"/>
    <hyperlink ref="I12" r:id="rId6"/>
    <hyperlink ref="M12" r:id="rId7"/>
    <hyperlink ref="I10" r:id="rId8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8" r:id="rId9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0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sqref="A1:P11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0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5.75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  <c r="P3" s="28"/>
    </row>
    <row r="4" spans="1:16" ht="60.75" thickBot="1" x14ac:dyDescent="0.3">
      <c r="A4" s="50" t="s">
        <v>26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2" t="s">
        <v>54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2" t="s">
        <v>55</v>
      </c>
      <c r="P4" s="53" t="s">
        <v>52</v>
      </c>
    </row>
    <row r="5" spans="1:16" ht="15.75" thickBot="1" x14ac:dyDescent="0.3">
      <c r="A5" s="32">
        <v>1</v>
      </c>
      <c r="B5" s="33" t="s">
        <v>13</v>
      </c>
      <c r="C5" s="33" t="s">
        <v>14</v>
      </c>
      <c r="D5" s="34" t="s">
        <v>15</v>
      </c>
      <c r="E5" s="34" t="s">
        <v>16</v>
      </c>
      <c r="F5" s="35">
        <v>180</v>
      </c>
      <c r="G5" s="49">
        <f>+(H5+J5+L5)/3</f>
        <v>473.33333333333331</v>
      </c>
      <c r="H5" s="36">
        <v>520</v>
      </c>
      <c r="I5" s="37" t="s">
        <v>47</v>
      </c>
      <c r="J5" s="36">
        <v>500</v>
      </c>
      <c r="K5" s="37" t="s">
        <v>50</v>
      </c>
      <c r="L5" s="36">
        <v>400</v>
      </c>
      <c r="M5" s="37" t="s">
        <v>17</v>
      </c>
      <c r="N5" s="38" t="s">
        <v>23</v>
      </c>
      <c r="O5" s="39">
        <v>310</v>
      </c>
      <c r="P5" s="40">
        <f>+(G5-O5)/O5</f>
        <v>0.5268817204301075</v>
      </c>
    </row>
    <row r="6" spans="1:16" ht="15.75" thickBot="1" x14ac:dyDescent="0.3">
      <c r="A6" s="32">
        <v>2</v>
      </c>
      <c r="B6" s="33" t="s">
        <v>13</v>
      </c>
      <c r="C6" s="33" t="s">
        <v>18</v>
      </c>
      <c r="D6" s="34" t="s">
        <v>15</v>
      </c>
      <c r="E6" s="34" t="s">
        <v>19</v>
      </c>
      <c r="F6" s="35">
        <v>130</v>
      </c>
      <c r="G6" s="49">
        <f>+(H6+J6+L6)/3</f>
        <v>473.33333333333331</v>
      </c>
      <c r="H6" s="36">
        <v>520</v>
      </c>
      <c r="I6" s="37" t="s">
        <v>32</v>
      </c>
      <c r="J6" s="35">
        <v>400</v>
      </c>
      <c r="K6" s="37" t="s">
        <v>51</v>
      </c>
      <c r="L6" s="36">
        <v>500</v>
      </c>
      <c r="M6" s="37" t="s">
        <v>33</v>
      </c>
      <c r="N6" s="38" t="s">
        <v>23</v>
      </c>
      <c r="O6" s="39">
        <v>299.99666666666667</v>
      </c>
      <c r="P6" s="40">
        <f t="shared" ref="P6:P10" si="0">+(G6-O6)/O6</f>
        <v>0.57779530883676478</v>
      </c>
    </row>
    <row r="7" spans="1:16" ht="45.75" thickBot="1" x14ac:dyDescent="0.3">
      <c r="A7" s="32">
        <v>3</v>
      </c>
      <c r="B7" s="33" t="s">
        <v>13</v>
      </c>
      <c r="C7" s="33" t="s">
        <v>18</v>
      </c>
      <c r="D7" s="34" t="s">
        <v>15</v>
      </c>
      <c r="E7" s="34" t="s">
        <v>20</v>
      </c>
      <c r="F7" s="35">
        <v>100</v>
      </c>
      <c r="G7" s="49">
        <f>+(H7+J7+L7)/3</f>
        <v>434.27333333333331</v>
      </c>
      <c r="H7" s="36">
        <v>559.78</v>
      </c>
      <c r="I7" s="37" t="s">
        <v>21</v>
      </c>
      <c r="J7" s="36">
        <v>350</v>
      </c>
      <c r="K7" s="37" t="s">
        <v>40</v>
      </c>
      <c r="L7" s="35">
        <v>393.04</v>
      </c>
      <c r="M7" s="37" t="s">
        <v>27</v>
      </c>
      <c r="N7" s="41" t="s">
        <v>28</v>
      </c>
      <c r="O7" s="39">
        <v>243.60666666666668</v>
      </c>
      <c r="P7" s="40">
        <f t="shared" si="0"/>
        <v>0.7826824662707641</v>
      </c>
    </row>
    <row r="8" spans="1:16" ht="15.75" thickBot="1" x14ac:dyDescent="0.3">
      <c r="A8" s="32">
        <v>4</v>
      </c>
      <c r="B8" s="33" t="s">
        <v>34</v>
      </c>
      <c r="C8" s="42" t="s">
        <v>37</v>
      </c>
      <c r="D8" s="43" t="s">
        <v>39</v>
      </c>
      <c r="E8" s="34" t="s">
        <v>35</v>
      </c>
      <c r="F8" s="35">
        <v>320</v>
      </c>
      <c r="G8" s="49">
        <f>+(H8+J8)/2</f>
        <v>580</v>
      </c>
      <c r="H8" s="36">
        <v>560</v>
      </c>
      <c r="I8" s="37" t="s">
        <v>41</v>
      </c>
      <c r="J8" s="36">
        <v>600</v>
      </c>
      <c r="K8" s="37" t="s">
        <v>48</v>
      </c>
      <c r="L8" s="35" t="s">
        <v>23</v>
      </c>
      <c r="M8" s="37"/>
      <c r="N8" s="41"/>
      <c r="O8" s="39">
        <v>400</v>
      </c>
      <c r="P8" s="40">
        <f t="shared" si="0"/>
        <v>0.45</v>
      </c>
    </row>
    <row r="9" spans="1:16" ht="60.75" thickBot="1" x14ac:dyDescent="0.3">
      <c r="A9" s="32">
        <v>5</v>
      </c>
      <c r="B9" s="33" t="s">
        <v>22</v>
      </c>
      <c r="C9" s="42" t="s">
        <v>25</v>
      </c>
      <c r="D9" s="43" t="s">
        <v>39</v>
      </c>
      <c r="E9" s="32" t="s">
        <v>36</v>
      </c>
      <c r="F9" s="35">
        <v>40</v>
      </c>
      <c r="G9" s="49">
        <f t="shared" ref="G9:G10" si="1">+(H9+J9+L9)/3</f>
        <v>135.78</v>
      </c>
      <c r="H9" s="36">
        <v>146</v>
      </c>
      <c r="I9" s="44" t="s">
        <v>43</v>
      </c>
      <c r="J9" s="36">
        <v>115.99</v>
      </c>
      <c r="K9" s="37" t="s">
        <v>31</v>
      </c>
      <c r="L9" s="36">
        <v>145.35</v>
      </c>
      <c r="M9" s="37" t="s">
        <v>29</v>
      </c>
      <c r="N9" s="45" t="s">
        <v>30</v>
      </c>
      <c r="O9" s="39">
        <v>96.203333333333333</v>
      </c>
      <c r="P9" s="40">
        <f t="shared" si="0"/>
        <v>0.41138560687432868</v>
      </c>
    </row>
    <row r="10" spans="1:16" ht="90.75" thickBot="1" x14ac:dyDescent="0.3">
      <c r="A10" s="32">
        <v>6</v>
      </c>
      <c r="B10" s="33" t="s">
        <v>34</v>
      </c>
      <c r="C10" s="42" t="s">
        <v>24</v>
      </c>
      <c r="D10" s="46" t="s">
        <v>39</v>
      </c>
      <c r="E10" s="47" t="s">
        <v>38</v>
      </c>
      <c r="F10" s="48">
        <v>67.5</v>
      </c>
      <c r="G10" s="49">
        <f t="shared" si="1"/>
        <v>95.40000000000002</v>
      </c>
      <c r="H10" s="36">
        <v>70.86</v>
      </c>
      <c r="I10" s="44" t="s">
        <v>45</v>
      </c>
      <c r="J10" s="36">
        <v>142</v>
      </c>
      <c r="K10" s="37" t="s">
        <v>49</v>
      </c>
      <c r="L10" s="36">
        <v>73.34</v>
      </c>
      <c r="M10" s="37" t="s">
        <v>44</v>
      </c>
      <c r="N10" s="45" t="s">
        <v>46</v>
      </c>
      <c r="O10" s="39">
        <v>71.260000000000005</v>
      </c>
      <c r="P10" s="40">
        <f t="shared" si="0"/>
        <v>0.3387594723547574</v>
      </c>
    </row>
    <row r="11" spans="1:16" ht="15.75" thickBot="1" x14ac:dyDescent="0.3">
      <c r="A11" s="58" t="s">
        <v>56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</sheetData>
  <mergeCells count="2">
    <mergeCell ref="A1:P2"/>
    <mergeCell ref="A11:P11"/>
  </mergeCells>
  <hyperlinks>
    <hyperlink ref="M5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7" r:id="rId2"/>
    <hyperlink ref="M7" r:id="rId3"/>
    <hyperlink ref="M9" r:id="rId4"/>
    <hyperlink ref="M6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9" r:id="rId5"/>
    <hyperlink ref="K7" r:id="rId6"/>
    <hyperlink ref="I9" r:id="rId7"/>
    <hyperlink ref="I10" r:id="rId8"/>
    <hyperlink ref="M10" r:id="rId9"/>
    <hyperlink ref="I8" r:id="rId10"/>
    <hyperlink ref="I5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6" r:id="rId11"/>
  </hyperlinks>
  <pageMargins left="0.7" right="0.7" top="0.75" bottom="0.75" header="0.3" footer="0.3"/>
  <pageSetup paperSize="9" scale="98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2022-09-14T11:26:24Z</cp:lastPrinted>
  <dcterms:created xsi:type="dcterms:W3CDTF">2020-06-23T13:02:12Z</dcterms:created>
  <dcterms:modified xsi:type="dcterms:W3CDTF">2022-10-31T12:01:59Z</dcterms:modified>
</cp:coreProperties>
</file>