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Precios de Referencia" sheetId="1" r:id="rId1"/>
  </sheets>
  <externalReferences>
    <externalReference r:id="rId2"/>
  </externalReferences>
  <definedNames>
    <definedName name="_xlnm._FilterDatabase" localSheetId="0" hidden="1">'Precios de Referencia'!$A$3:$N$20</definedName>
    <definedName name="CantidadSolicitada">'[1]Cuadro comparativo'!$F$8:$F$8,'[1]Cuadro comparativo'!$F$19:$F$19,'[1]Cuadro comparativo'!$F$29:$F$29,'[1]Cuadro comparativo'!$F$38:$F$38,'[1]Cuadro comparativo'!$F$47:$F$47,'[1]Cuadro comparativo'!$F$56:$F$56,'[1]Cuadro comparativo'!$F$66:$F$66,'[1]Cuadro comparativo'!$F$73:$F$73,'[1]Cuadro comparativo'!$F$83:$F$83,'[1]Cuadro comparativo'!$F$92:$F$92,'[1]Cuadro comparativo'!$F$101:$F$101,'[1]Cuadro comparativo'!$F$111:$F$111,'[1]Cuadro comparativo'!$F$120:$F$120,'[1]Cuadro comparativo'!$F$130:$F$130,'[1]Cuadro comparativo'!$F$138:$F$138,'[1]Cuadro comparativo'!$F$146:$F$146,'[1]Cuadro comparativo'!$F$154:$F$154,'[1]Cuadro comparativo'!$F$162:$F$162,'[1]Cuadro comparativo'!$F$170:$F$170,'[1]Cuadro comparativo'!$F$178:$F$178,'[1]Cuadro comparativo'!$F$187:$F$187,'[1]Cuadro comparativo'!$F$194:$F$194,'[1]Cuadro comparativo'!$F$201:$F$201,'[1]Cuadro comparativo'!$F$210:$F$210,'[1]Cuadro comparativo'!$F$218:$F$218,'[1]Cuadro comparativo'!$F$223:$F$223,'[1]Cuadro comparativo'!$F$237:$F$237,'[1]Cuadro comparativo'!$F$248:$F$248,'[1]Cuadro comparativo'!$F$260:$F$260,'[1]Cuadro comparativo'!$F$269:$F$269,'[1]Cuadro comparativo'!$F$278:$F$278,'[1]Cuadro comparativo'!$F$288:$F$288,'[1]Cuadro comparativo'!$F$298:$F$298,'[1]Cuadro comparativo'!$F$308:$F$308,'[1]Cuadro comparativo'!$F$317:$F$317,'[1]Cuadro comparativo'!$F$326:$F$326,'[1]Cuadro comparativo'!$F$333:$F$333,'[1]Cuadro comparativo'!$F$342:$F$342,'[1]Cuadro comparativo'!$F$351:$F$351,'[1]Cuadro comparativo'!$F$360:$F$360,'[1]Cuadro comparativo'!$F$368:$F$368,'[1]Cuadro comparativo'!$F$376:$F$376,'[1]Cuadro comparativo'!$F$383:$F$383,'[1]Cuadro comparativo'!$F$392:$F$392,'[1]Cuadro comparativo'!$F$402:$F$402,'[1]Cuadro comparativo'!$F$412:$F$412,'[1]Cuadro comparativo'!$F$421:$F$421,'[1]Cuadro comparativo'!$F$430:$F$430,'[1]Cuadro comparativo'!$F$439:$F$439,'[1]Cuadro comparativo'!$F$448:$F$448,'[1]Cuadro comparativo'!$F$458:$F$458,'[1]Cuadro comparativo'!$F$467:$F$467,'[1]Cuadro comparativo'!$F$475:$F$475,'[1]Cuadro comparativo'!$F$483:$F$483,'[1]Cuadro comparativo'!$F$490:$F$490,'[1]Cuadro comparativo'!$F$496:$F$496,'[1]Cuadro comparativo'!$F$503:$F$503,'[1]Cuadro comparativo'!$F$510:$F$510,'[1]Cuadro comparativo'!$F$518:$F$518,'[1]Cuadro comparativo'!$F$528:$F$528,'[1]Cuadro comparativo'!$F$536:$F$536,'[1]Cuadro comparativo'!$F$546:$F$546,'[1]Cuadro comparativo'!$F$556:$F$556,'[1]Cuadro comparativo'!$F$565:$F$565,'[1]Cuadro comparativo'!$F$574:$F$574</definedName>
    <definedName name="DatosRenglon">'[1]Cuadro comparativo'!$A$7:$H$7,'[1]Cuadro comparativo'!$A$18:$H$18,'[1]Cuadro comparativo'!$A$28:$H$28,'[1]Cuadro comparativo'!$A$37:$H$37,'[1]Cuadro comparativo'!$A$46:$H$46,'[1]Cuadro comparativo'!$A$55:$H$55,'[1]Cuadro comparativo'!$A$65:$H$65,'[1]Cuadro comparativo'!$A$72:$H$72,'[1]Cuadro comparativo'!$A$82:$H$82,'[1]Cuadro comparativo'!$A$91:$H$91,'[1]Cuadro comparativo'!$A$100:$H$100,'[1]Cuadro comparativo'!$A$110:$H$110,'[1]Cuadro comparativo'!$A$119:$H$119,'[1]Cuadro comparativo'!$A$129:$H$129,'[1]Cuadro comparativo'!$A$137:$H$137,'[1]Cuadro comparativo'!$A$145:$H$145,'[1]Cuadro comparativo'!$A$153:$H$153,'[1]Cuadro comparativo'!$A$161:$H$161,'[1]Cuadro comparativo'!$A$169:$H$169,'[1]Cuadro comparativo'!$A$177:$H$177,'[1]Cuadro comparativo'!$A$186:$H$186,'[1]Cuadro comparativo'!$A$193:$H$193,'[1]Cuadro comparativo'!$A$200:$H$200,'[1]Cuadro comparativo'!$A$209:$H$209,'[1]Cuadro comparativo'!$A$217:$H$217,'[1]Cuadro comparativo'!$A$222:$H$222,'[1]Cuadro comparativo'!$A$236:$H$236,'[1]Cuadro comparativo'!$A$247:$H$247,'[1]Cuadro comparativo'!$A$259:$H$259,'[1]Cuadro comparativo'!$A$268:$H$268,'[1]Cuadro comparativo'!$A$277:$H$277,'[1]Cuadro comparativo'!$A$287:$H$287,'[1]Cuadro comparativo'!$A$297:$H$297,'[1]Cuadro comparativo'!$A$307:$H$307,'[1]Cuadro comparativo'!$A$316:$H$316,'[1]Cuadro comparativo'!$A$325:$H$325,'[1]Cuadro comparativo'!$A$332:$H$332,'[1]Cuadro comparativo'!$A$341:$H$341,'[1]Cuadro comparativo'!$A$350:$H$350,'[1]Cuadro comparativo'!$A$359:$H$359,'[1]Cuadro comparativo'!$A$367:$H$367,'[1]Cuadro comparativo'!$A$375:$H$375,'[1]Cuadro comparativo'!$A$382:$H$382,'[1]Cuadro comparativo'!$A$391:$H$391,'[1]Cuadro comparativo'!$A$401:$H$401,'[1]Cuadro comparativo'!$A$411:$H$411,'[1]Cuadro comparativo'!$A$420:$H$420,'[1]Cuadro comparativo'!$A$429:$H$429,'[1]Cuadro comparativo'!$A$438:$H$438,'[1]Cuadro comparativo'!$A$447:$H$447,'[1]Cuadro comparativo'!$A$457:$H$457,'[1]Cuadro comparativo'!$A$466:$H$466,'[1]Cuadro comparativo'!$A$474:$H$474,'[1]Cuadro comparativo'!$A$482:$H$482,'[1]Cuadro comparativo'!$A$489:$H$489,'[1]Cuadro comparativo'!$A$495:$H$495,'[1]Cuadro comparativo'!$A$502:$H$502,'[1]Cuadro comparativo'!$A$509:$H$509,'[1]Cuadro comparativo'!$A$517:$H$517,'[1]Cuadro comparativo'!$A$527:$H$527,'[1]Cuadro comparativo'!$A$535:$H$535,'[1]Cuadro comparativo'!$A$545:$H$545,'[1]Cuadro comparativo'!$A$555:$H$555,'[1]Cuadro comparativo'!$A$564:$H$564,'[1]Cuadro comparativo'!$A$573:$H$573</definedName>
  </definedNames>
  <calcPr calcId="152511"/>
</workbook>
</file>

<file path=xl/calcChain.xml><?xml version="1.0" encoding="utf-8"?>
<calcChain xmlns="http://schemas.openxmlformats.org/spreadsheetml/2006/main">
  <c r="J11" i="1" l="1"/>
  <c r="G11" i="1" s="1"/>
  <c r="G17" i="1" l="1"/>
  <c r="G12" i="1"/>
  <c r="G9" i="1"/>
  <c r="G6" i="1"/>
  <c r="G5" i="1"/>
  <c r="G10" i="1"/>
  <c r="G14" i="1"/>
  <c r="G15" i="1"/>
  <c r="G16" i="1"/>
  <c r="G18" i="1"/>
  <c r="G19" i="1"/>
  <c r="G20" i="1"/>
  <c r="G7" i="1"/>
  <c r="G13" i="1"/>
  <c r="G4" i="1"/>
  <c r="G8" i="1" l="1"/>
</calcChain>
</file>

<file path=xl/sharedStrings.xml><?xml version="1.0" encoding="utf-8"?>
<sst xmlns="http://schemas.openxmlformats.org/spreadsheetml/2006/main" count="142" uniqueCount="110">
  <si>
    <t>R.</t>
  </si>
  <si>
    <t>Código de insumo</t>
  </si>
  <si>
    <t>Descripción</t>
  </si>
  <si>
    <t>Presentación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</si>
  <si>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</si>
  <si>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</si>
  <si>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</si>
  <si>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</si>
  <si>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</si>
  <si>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</si>
  <si>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</si>
  <si>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</si>
  <si>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.</t>
  </si>
  <si>
    <t>Marca cotizada</t>
  </si>
  <si>
    <t xml:space="preserve">PRECIOS DE REFERENCIA  DE  “ESPECIAL P/MINISTERIO DE SEGURIDAD” - AM 10606-14-AM22 PROCESO  10606-0009-LPU22- EX-2022-03341291- -GDEMZA-DGCPYGB#MHYF
</t>
  </si>
  <si>
    <t>890140007.17</t>
  </si>
  <si>
    <t>870010003.4</t>
  </si>
  <si>
    <t>870010003.5</t>
  </si>
  <si>
    <t>870010015.5</t>
  </si>
  <si>
    <t>870010102.1</t>
  </si>
  <si>
    <t>870010103.2</t>
  </si>
  <si>
    <t>AFRECHO GRUESO Presentación: KILO</t>
  </si>
  <si>
    <t>870010109.3</t>
  </si>
  <si>
    <t>870010031.1</t>
  </si>
  <si>
    <t>510030275.6</t>
  </si>
  <si>
    <t>420020267.1</t>
  </si>
  <si>
    <t>032010023.1</t>
  </si>
  <si>
    <t>032010023.2</t>
  </si>
  <si>
    <t>032010023.3</t>
  </si>
  <si>
    <t>810010042.6</t>
  </si>
  <si>
    <t>740020606.10</t>
  </si>
  <si>
    <t>740020611.26</t>
  </si>
  <si>
    <t>460020067.5</t>
  </si>
  <si>
    <t>https://articulo.mercadolibre.com.ar/MLA-876048753-alfalfa-en-cubos-alimento-chinchillascobayos-kg-caba-_JM#reco_item_pos=1&amp;reco_backend=machinalis-seller-items-pdp&amp;reco_backend_type=low_level&amp;reco_client=vip-seller_items-above&amp;reco_id=3795d630-1c40-400c-805a-4162ebe16fc8</t>
  </si>
  <si>
    <t>https://articulo.mercadolibre.com.ar/MLA-880440576-afrecho-rebacillo-de-trigo-x-25-kg-sin-envio-a-retirar-_JM#position=28&amp;search_layout=stack&amp;type=item&amp;tracking_id=3ebef0bb-4175-4379-83ce-c3d486d493fb</t>
  </si>
  <si>
    <t>https://www.conoflex.com.ar/detalle/index/2</t>
  </si>
  <si>
    <t>https://articulo.mercadolibre.com.ar/MLA-606207936-cono-de-seguridad-vial-reflectivo-75cm-de-alto-cbase-rigida-_JM?matt_tool=68426064&amp;matt_word=&amp;matt_source=google&amp;matt_campaign_id=14943727186&amp;matt_ad_group_id=131365292594&amp;matt_match_type=&amp;matt_network=g&amp;matt_device=c&amp;matt_creative=552790073478&amp;matt_keyword=&amp;matt_ad_position=&amp;matt_ad_type=pla&amp;matt_merchant_id=114221236&amp;matt_product_id=MLA606207936&amp;matt_product_partition_id=1415605770428&amp;matt_target_id=aud-415044759576:pla-1415605770428&amp;gclid=CjwKCAjwkYGVBhArEiwA4sZLuGXuQ7o7-jB_yXlzlE7fyZRjEhrG7wTI4gURBllXv8z36zijh99N6hoCVPcQAvD_BwE</t>
  </si>
  <si>
    <t>https://articulo.mercadolibre.com.ar/MLA-917559420-chaleco-seguridad-visitas-reflectivo-amarillo-logo-empresas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499367464&amp;matt_product_id=MLA917559420&amp;matt_product_partition_id=1415689343751&amp;matt_target_id=aud-415044759576:pla-1415689343751&amp;gclid=CjwKCAjwkYGVBhArEiwA4sZLuIQ-XojYPi4Hrkrgm9VAECdbHkKWHWtNTD3wsFiUWobhgpdcx-p57RoCofsQAvD_BwE</t>
  </si>
  <si>
    <t>https://articulo.mercadolibre.com.ar/MLA-852198726-bolsa-obito-negra-con-cierre-para-cadaver-adulto-_JM?matt_tool=68426064&amp;matt_word=&amp;matt_source=google&amp;matt_campaign_id=14943727186&amp;matt_ad_group_id=131365292594&amp;matt_match_type=&amp;matt_network=g&amp;matt_device=c&amp;matt_creative=552790073478&amp;matt_keyword=&amp;matt_ad_position=&amp;matt_ad_type=pla&amp;matt_merchant_id=213077501&amp;matt_product_id=MLA852198726&amp;matt_product_partition_id=1415605770428&amp;matt_target_id=aud-415044759576:pla-1415605770428&amp;gclid=CjwKCAjwkYGVBhArEiwA4sZLuLbbW1T0het8yrIWquaxZcn88DuQ7AQ5cPvmF7yHDKQ64Q-Smg293hoCxQ8QAvD_BwE</t>
  </si>
  <si>
    <t>https://articulo.mercadolibre.com.ar/MLA-919365505-bolsa-obito-mortuoria-para-cadaver-marca-indusnort-_JM?matt_tool=68426064&amp;matt_word=&amp;matt_source=google&amp;matt_campaign_id=14943727186&amp;matt_ad_group_id=131365292594&amp;matt_match_type=&amp;matt_network=g&amp;matt_device=c&amp;matt_creative=552790073478&amp;matt_keyword=&amp;matt_ad_position=&amp;matt_ad_type=pla&amp;matt_merchant_id=275454050&amp;matt_product_id=MLA919365505&amp;matt_product_partition_id=1415605770428&amp;matt_target_id=aud-415044759576:pla-1415605770428&amp;gclid=CjwKCAjwkYGVBhArEiwA4sZLuJDDE0HQZKWTY2_oo23YGTZ1dC5QOxYX8_mCViEJqL11ZunEx4CWpBoCMqEQAvD_BwE</t>
  </si>
  <si>
    <t>https://www.tomalino.com.ar/metal-desplegado/140-metal-desplegado-med-270-30-30-de-300-x-100-m.html</t>
  </si>
  <si>
    <t>https://giliycia.com.ar/metal-desplegado-270-30-30-pesado-1x3-m.html</t>
  </si>
  <si>
    <t>Precio AM</t>
  </si>
  <si>
    <t>PROAL</t>
  </si>
  <si>
    <t xml:space="preserve">RACION PREPARADA DETENIDOS MINISTERIO DE SEGURIDAD </t>
  </si>
  <si>
    <t>UNIDAD</t>
  </si>
  <si>
    <t xml:space="preserve"> SIEGER ADULTO SUPER PREMIUM</t>
  </si>
  <si>
    <t>SIEGER CACHORRO</t>
  </si>
  <si>
    <t xml:space="preserve">ALIMENTO BALANC.EXTRUZADO PARA CACHORROS </t>
  </si>
  <si>
    <t xml:space="preserve">ALIMENTO BALANC. EXTRUZADO PERRO ADULTO </t>
  </si>
  <si>
    <t>KILO</t>
  </si>
  <si>
    <t xml:space="preserve">PASTO ALFALFA (HENO DE ALFALFA) P/MINISTERIO DE SEGURIDAD </t>
  </si>
  <si>
    <t>PASTO ALFALFA</t>
  </si>
  <si>
    <t>AVENA FORRAJERA</t>
  </si>
  <si>
    <t>MAIZ TRITURADO</t>
  </si>
  <si>
    <t>BOLSAS X 35 KGS</t>
  </si>
  <si>
    <t xml:space="preserve">LINO </t>
  </si>
  <si>
    <t>BOLSAS x 25 KGS</t>
  </si>
  <si>
    <t>CONO DE SEGURIDAD DISTINTAS MEDIDAS</t>
  </si>
  <si>
    <t>MARGAMAR</t>
  </si>
  <si>
    <t xml:space="preserve">CHALECO REFLECTIVO </t>
  </si>
  <si>
    <t>CJA. X 100</t>
  </si>
  <si>
    <t xml:space="preserve">GUANTES DE NITRILO CHICO </t>
  </si>
  <si>
    <t>MEDLINE</t>
  </si>
  <si>
    <t xml:space="preserve">GUANTES DE NITRILO MEDIANO </t>
  </si>
  <si>
    <t>PLÁSTICOS SUR - DNC</t>
  </si>
  <si>
    <t>ALTERNATIVO</t>
  </si>
  <si>
    <t>ACINDAR</t>
  </si>
  <si>
    <t xml:space="preserve">METAL DESPLEGADO 270/30/30 KG DE 3,00 LARGO X 1,00 ANCHO </t>
  </si>
  <si>
    <t>CART. ALT. DE TONER P/IMPRESORA LEXMARK</t>
  </si>
  <si>
    <t xml:space="preserve">CART. ALT. DE TONER P/IMPRESORA HP CE505A, COMPATIBLE CON P2035 / P2055 </t>
  </si>
  <si>
    <t xml:space="preserve">BOLSA PARA TRANSPORTAR CADAVERES </t>
  </si>
  <si>
    <t xml:space="preserve">GUANTES DE NITRILO GRANDE </t>
  </si>
  <si>
    <t>https://www.prontopet.com.ar/productos/sieger-perro-cachorro/</t>
  </si>
  <si>
    <t>https://articulo.mercadolibre.com.ar/MLA-1133154154-semillas-de-avena-forrajera-maxima-inta-x-20-kg-_JM?matt_tool=24305104&amp;matt_word=&amp;matt_source=google&amp;matt_campaign_id=18121856287&amp;matt_ad_group_id=140683743836&amp;matt_match_type=&amp;matt_network=g&amp;matt_device=c&amp;matt_creative=619316743841&amp;matt_keyword=&amp;matt_ad_position=&amp;matt_ad_type=pla&amp;matt_merchant_id=268223170&amp;matt_product_id=MLA1133154154&amp;matt_product_partition_id=1730348528780&amp;matt_target_id=pla-1730348528780&amp;gclid=EAIaIQobChMIlo3up9WZ-gIVdUBIAB0o4gz4EAYYASABEgKrHPD_BwE</t>
  </si>
  <si>
    <t>pr1 x 20 kgs. Pr 2 y 3 x 30 k</t>
  </si>
  <si>
    <t>pr1 x 25 kgs</t>
  </si>
  <si>
    <t>https://articulo.mercadolibre.com.ar/MLA-641991542-lino-semillas-x-mayor-x-25kg-mercadoenvio-_JM#position=16&amp;search_layout=stack&amp;type=item&amp;tracking_id=816fbce7-9a20-4fea-91f4-49b091632a71</t>
  </si>
  <si>
    <t>https://articulo.mercadolibre.com.ar/MLA-1143045180-chaleco-tela-refractario-alta-visibilidad-epp-profesional-_JM?matt_tool=92724942&amp;matt_word=&amp;matt_source=google&amp;matt_campaign_id=14508409196&amp;matt_ad_group_id=140020608239&amp;matt_match_type=&amp;matt_network=g&amp;matt_device=c&amp;matt_creative=619542837554&amp;matt_keyword=&amp;matt_ad_position=&amp;matt_ad_type=pla&amp;matt_merchant_id=139394265&amp;matt_product_id=MLA1143045180&amp;matt_product_partition_id=1416137266275&amp;matt_target_id=aud-415044759576:pla-1416137266275&amp;gclid=EAIaIQobChMIlujftIah-gIVAcaRCh2elARhEAQYByABEgLs0fD_BwE</t>
  </si>
  <si>
    <t>https://articulo.mercadolibre.com.ar/MLA-832618414-guantes-nitrilo-x-100-unidad-np-azules-medida-s-y-m-_JM?matt_tool=36510816&amp;matt_word=&amp;matt_source=google&amp;matt_campaign_id=14240422008&amp;matt_ad_group_id=143652402951&amp;matt_match_type=&amp;matt_network=g&amp;matt_device=c&amp;matt_creative=619583970907&amp;matt_keyword=&amp;matt_ad_position=&amp;matt_ad_type=pla&amp;matt_merchant_id=129818439&amp;matt_product_id=MLA832618414&amp;matt_product_partition_id=1731524912094&amp;matt_target_id=aud-1064043839020:pla-1731524912094&amp;gclid=EAIaIQobChMIjc3XkIqh-gIVXhbUAR1opwKLEAQYByABEgKbRvD_BwE</t>
  </si>
  <si>
    <t>pr2 x 50 u</t>
  </si>
  <si>
    <t>https://articulo.mercadolibre.com.ar/MLA-841345098-50-bolsa-de-obito-mortuoria-con-cierre-auto-cadaver-adulto-_JM#reco_item_pos=2&amp;reco_backend=univb-items&amp;reco_backend_type=low_level&amp;reco_client=vip-v2p&amp;reco_id=4eee4dda-4efb-4723-aac4-abdd362232a7</t>
  </si>
  <si>
    <t>https://www.computershopping.com.ar/Producto/Toner-Alternativo-para-HP-LaserJet-P2035---P2035N---P2055DN-(CE505A)</t>
  </si>
  <si>
    <t>pr1Y 2  por 2 kgs.- PR3 xpor 15 kgs.</t>
  </si>
  <si>
    <t>pr1 bolsa x 3 kgs.  - Pr3 cubos por 5 kgs</t>
  </si>
  <si>
    <t>https://viandascook.com/viandas-gourmet/</t>
  </si>
  <si>
    <t>https://articulo.mercadolibre.com.ar/MLA-1146201914-viandas-saludables-grandes-comer-sano-y-mantenerse-x-10-_JM?matt_tool=73015101&amp;matt_word=&amp;matt_source=google&amp;matt_campaign_id=14508401210&amp;matt_ad_group_id=146347455488&amp;matt_match_type=&amp;matt_network=g&amp;matt_device=c&amp;matt_creative=619363289640&amp;matt_keyword=&amp;matt_ad_position=&amp;matt_ad_type=pla&amp;matt_merchant_id=457653638&amp;matt_product_id=MLA1146201914&amp;matt_product_partition_id=1733424257038&amp;matt_target_id=aud-415044759576:pla-1733424257038&amp;gclid=Cj0KCQjwkOqZBhDNARIsAACsbfIA75Qkyku-GoM1SyE3_17wq4IKArau-QmrbzUlKankIdZyDB6ucRsaAgmEEALw_wcB</t>
  </si>
  <si>
    <t>https://articulo.mercadolibre.com.ar/MLA-1166401601-viandas-saludables-light-sanas-y-ricas-a-domicilio-_JM#position=43&amp;search_layout=stack&amp;type=item&amp;tracking_id=56e270fd-5a06-42d5-90b0-c78da2b2aff7</t>
  </si>
  <si>
    <t>https://www.puppis.com.ar/alimento-sieger-adulto/p#3Kg</t>
  </si>
  <si>
    <t>https://www.catycan.com.ar/sieger-perro-adulto-super-premium-x-3-kg/p</t>
  </si>
  <si>
    <t>https://www.catycan.com.ar/sieger-perro-cachorro-super-premium-x-3-kg/p</t>
  </si>
  <si>
    <t>https://distribuidoracatalinas.mercadoshops.com.ar/MLA-1133861641-cono-vial-naranja-reglamentario-75cm-base-rigida-pesada-_JM?variation=174440985444</t>
  </si>
  <si>
    <t>https://articulo.mercadolibre.com.ar/MLA-1163842593-chaleco-reflectivo-mac-fluo-reglamentario-de-seguridad-_JM#position=15&amp;search_layout=stack&amp;type=item&amp;tracking_id=aa60fd6b-f917-4090-bcbd-b292ed058cee</t>
  </si>
  <si>
    <t>https://cirugiarex.com.ar/producto/guantes-de-nitrilo-negro-x100-ud-dexal/</t>
  </si>
  <si>
    <t>https://www.mediglove.com.ar/site/producto/2</t>
  </si>
  <si>
    <t>https://articulo.mercadolibre.com.ar/MLA-873576243-toner-alternativo-05a-80a-ce505a-cf280a-p2035-p2055-m401-425-_JM?searchVariation=175733006292#searchVariation=175733006292&amp;position=4&amp;search_layout=stack&amp;type=item&amp;tracking_id=8e0e4d1f-cd78-4a4e-8de6-c5db675e3455</t>
  </si>
  <si>
    <t>https://articulo.mercadolibre.com.ar/MLA-1106901342-maiz-partido-grueso-p-gallina-y-palomas-x-25kg-caba-envios-_JM#position=52&amp;search_layout=stack&amp;type=item&amp;tracking_id=ee6ff50e-164c-4643-8009-852bde8808fa</t>
  </si>
  <si>
    <t>pr1  y 2 x 25 kgs</t>
  </si>
  <si>
    <t>https://articulo.mercadolibre.com.ar/MLA-1151535372-toner-compatible-para-lexmark-310-dn-ms410-50f4h00-504-ms310-_JM#position=5&amp;search_layout=stack&amp;type=item&amp;tracking_id=8eac5313-1da2-4693-b3a4-519faff1014b</t>
  </si>
  <si>
    <t>FECHA DE APERTURA: 03/06/2022  -  PRECIOS  DE MERCADO TOMADOS EN  MARZO 2023</t>
  </si>
  <si>
    <t>https://articulo.mercadolibre.com.ar/MLA-875449636-alfalfa-cubos-hamster-roedores-conejos-cobayos-chinchillas-_JM#position=1&amp;search_layout=stack&amp;type=item&amp;tracking_id=02a89dbc-39cc-4102-bcd2-854cb8a942e0</t>
  </si>
  <si>
    <t>https://articulo.mercadolibre.com.ar/MLA-1133498194-heno-alfalfa-fresco-en-hebras-chinchilla-conejo-cobayo-1-kg-_JM#position=4&amp;search_layout=stack&amp;type=item&amp;tracking_id=fd2f96f8-3e4e-446b-97c8-c3c469db49bb</t>
  </si>
  <si>
    <t>https://articulo.mercadolibre.com.ar/MLA-1133154154-semillas-de-avena-forrajera-maxima-inta-x-20-kg-_JM#position=4&amp;search_layout=stack&amp;type=item&amp;tracking_id=8ebc2cb2-9fb4-4ef2-b862-c2b41f94c09a</t>
  </si>
  <si>
    <t>https://articulo.mercadolibre.com.ar/MLA-1133154170-semillas-de-avena-forrajera-maxima-inta-x-10-kg-_JM#position=18&amp;search_layout=stack&amp;type=item&amp;tracking_id=384f8330-15a3-4af4-afe1-856178ad29bb</t>
  </si>
  <si>
    <t>https://articulo.mercadolibre.com.ar/MLA-1127071191-semillas-de-lino-x-1kg-_JM#reco_item_pos=4&amp;reco_backend=machinalis-v2p-pdp-boost-v2_ranker&amp;reco_backend_type=low_level&amp;reco_client=vip-v2p&amp;reco_id=e310ac05-99f8-4c75-99bf-4f475f85de73</t>
  </si>
  <si>
    <t>https://articulo.mercadolibre.com.ar/MLA-827693100-metal-desplegado-270-30-30-hoja-de-100-x-300-mts-_JM#position=1&amp;search_layout=stack&amp;type=item&amp;tracking_id=09769b84-cf0a-4380-8b9e-2b2ab7165a98</t>
  </si>
  <si>
    <t>https://www.puppis.com.ar/alimento-sieger-para-perro-cachorro-mordida-pequenia-v2/p#1Kg</t>
  </si>
  <si>
    <t>https://www.americanvart.com.ar/toner-alternativo-hp-para-cf280a-ce505a-05a-280a-505a-cf280</t>
  </si>
  <si>
    <t>https://www.deliverycartuchos.com.ar/productos/cartucho-de-toner-alternativo-para-lexmark-504h-50f4h00/</t>
  </si>
  <si>
    <t>https://www.americanvart.com.ar/toner-alternativo-para-lexmark-310dn-ms410-50f4h00-504-ms310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</si>
</sst>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&quot;$&quot;\ #,##0.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u/>
      <sz val="11"/>
      <color indexed="30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2"/>
      <color indexed="8"/>
      <name val="Calibri"/>
      <family val="2"/>
    </font>
    <font>
      <sz val="11"/>
      <color indexed="30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1" fillId="0" borderId="0"/>
    <xf numFmtId="0" fontId="11" fillId="0" borderId="0"/>
  </cellStyleXfs>
  <cellXfs count="100">
    <xf numFmtId="0" fontId="0" fillId="0" borderId="0" xfId="0"/>
    <xf numFmtId="0" fontId="11" fillId="0" borderId="0" xfId="2"/>
    <xf numFmtId="0" fontId="2" fillId="0" borderId="1" xfId="2" applyFont="1" applyBorder="1" applyAlignment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4" fontId="11" fillId="0" borderId="0" xfId="2" applyNumberFormat="1"/>
    <xf numFmtId="0" fontId="6" fillId="0" borderId="1" xfId="2" applyFont="1" applyFill="1" applyBorder="1" applyAlignment="1">
      <alignment horizontal="justify" vertical="top" wrapText="1"/>
    </xf>
    <xf numFmtId="164" fontId="12" fillId="0" borderId="0" xfId="1" applyNumberFormat="1" applyFill="1" applyBorder="1" applyAlignment="1">
      <alignment horizontal="center" vertical="center"/>
    </xf>
    <xf numFmtId="164" fontId="11" fillId="0" borderId="0" xfId="2" applyNumberFormat="1" applyFill="1" applyBorder="1" applyAlignment="1">
      <alignment horizontal="center" vertical="center"/>
    </xf>
    <xf numFmtId="0" fontId="12" fillId="0" borderId="0" xfId="1" applyFill="1" applyBorder="1" applyAlignment="1">
      <alignment vertical="center"/>
    </xf>
    <xf numFmtId="0" fontId="12" fillId="0" borderId="0" xfId="1" applyBorder="1" applyAlignment="1">
      <alignment vertical="center"/>
    </xf>
    <xf numFmtId="0" fontId="12" fillId="0" borderId="0" xfId="1" applyFill="1" applyBorder="1"/>
    <xf numFmtId="0" fontId="4" fillId="0" borderId="0" xfId="2" applyFont="1" applyFill="1" applyBorder="1" applyAlignment="1">
      <alignment horizontal="center" vertical="center"/>
    </xf>
    <xf numFmtId="0" fontId="11" fillId="0" borderId="0" xfId="2" applyFill="1" applyBorder="1" applyAlignment="1">
      <alignment horizontal="center" vertical="center"/>
    </xf>
    <xf numFmtId="164" fontId="11" fillId="0" borderId="0" xfId="2" applyNumberFormat="1" applyFill="1" applyBorder="1"/>
    <xf numFmtId="0" fontId="11" fillId="0" borderId="0" xfId="2" applyBorder="1"/>
    <xf numFmtId="0" fontId="11" fillId="0" borderId="0" xfId="2" applyFill="1" applyBorder="1"/>
    <xf numFmtId="0" fontId="6" fillId="0" borderId="0" xfId="2" applyFont="1" applyBorder="1"/>
    <xf numFmtId="0" fontId="11" fillId="0" borderId="0" xfId="2" applyFill="1" applyBorder="1" applyAlignment="1">
      <alignment horizontal="center" vertical="center" wrapText="1"/>
    </xf>
    <xf numFmtId="164" fontId="11" fillId="0" borderId="0" xfId="2" applyNumberFormat="1" applyFill="1" applyBorder="1" applyAlignment="1" applyProtection="1">
      <alignment horizontal="center" vertical="center"/>
    </xf>
    <xf numFmtId="0" fontId="11" fillId="0" borderId="0" xfId="2" applyFill="1"/>
    <xf numFmtId="0" fontId="4" fillId="0" borderId="0" xfId="2" applyFont="1" applyBorder="1" applyAlignment="1">
      <alignment horizontal="left"/>
    </xf>
    <xf numFmtId="0" fontId="11" fillId="0" borderId="0" xfId="2" applyBorder="1" applyAlignment="1">
      <alignment horizontal="center"/>
    </xf>
    <xf numFmtId="164" fontId="4" fillId="0" borderId="0" xfId="2" applyNumberFormat="1" applyFont="1" applyFill="1" applyBorder="1"/>
    <xf numFmtId="0" fontId="4" fillId="0" borderId="0" xfId="2" applyFont="1" applyFill="1" applyBorder="1"/>
    <xf numFmtId="0" fontId="6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/>
    </xf>
    <xf numFmtId="0" fontId="12" fillId="0" borderId="0" xfId="1" applyBorder="1"/>
    <xf numFmtId="0" fontId="6" fillId="0" borderId="0" xfId="2" applyFont="1" applyBorder="1" applyAlignment="1">
      <alignment horizontal="center" vertical="center" wrapText="1"/>
    </xf>
    <xf numFmtId="164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/>
    <xf numFmtId="0" fontId="11" fillId="0" borderId="0" xfId="2" applyFill="1" applyBorder="1" applyAlignment="1">
      <alignment horizontal="justify" vertical="top" wrapText="1"/>
    </xf>
    <xf numFmtId="0" fontId="12" fillId="2" borderId="0" xfId="1" applyFill="1" applyBorder="1" applyAlignment="1">
      <alignment vertical="center"/>
    </xf>
    <xf numFmtId="0" fontId="2" fillId="0" borderId="0" xfId="2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horizontal="center" vertical="center"/>
    </xf>
    <xf numFmtId="4" fontId="12" fillId="0" borderId="0" xfId="1" applyNumberFormat="1" applyFill="1" applyBorder="1" applyAlignment="1">
      <alignment horizontal="center" vertical="center"/>
    </xf>
    <xf numFmtId="0" fontId="0" fillId="0" borderId="0" xfId="2" applyFont="1" applyFill="1" applyBorder="1" applyAlignment="1">
      <alignment horizontal="justify" vertical="top" wrapText="1"/>
    </xf>
    <xf numFmtId="164" fontId="4" fillId="0" borderId="0" xfId="2" applyNumberFormat="1" applyFont="1" applyFill="1" applyBorder="1" applyAlignment="1">
      <alignment horizontal="center" vertical="center"/>
    </xf>
    <xf numFmtId="4" fontId="12" fillId="0" borderId="0" xfId="1" applyNumberFormat="1" applyFill="1" applyBorder="1" applyAlignment="1">
      <alignment vertical="center"/>
    </xf>
    <xf numFmtId="164" fontId="12" fillId="0" borderId="0" xfId="1" applyNumberFormat="1" applyFill="1" applyBorder="1" applyAlignment="1">
      <alignment vertical="center"/>
    </xf>
    <xf numFmtId="164" fontId="12" fillId="0" borderId="0" xfId="1" applyNumberFormat="1" applyFill="1" applyBorder="1" applyAlignment="1">
      <alignment vertical="center" wrapText="1"/>
    </xf>
    <xf numFmtId="8" fontId="7" fillId="0" borderId="0" xfId="2" applyNumberFormat="1" applyFont="1" applyFill="1" applyBorder="1" applyAlignment="1">
      <alignment horizontal="center" vertical="center"/>
    </xf>
    <xf numFmtId="164" fontId="12" fillId="0" borderId="0" xfId="1" applyNumberFormat="1" applyFill="1" applyBorder="1" applyAlignment="1"/>
    <xf numFmtId="0" fontId="12" fillId="0" borderId="0" xfId="1" applyFill="1" applyBorder="1" applyAlignment="1">
      <alignment horizontal="center" vertical="center"/>
    </xf>
    <xf numFmtId="0" fontId="12" fillId="0" borderId="0" xfId="1" applyFill="1" applyBorder="1" applyAlignment="1">
      <alignment wrapText="1"/>
    </xf>
    <xf numFmtId="0" fontId="7" fillId="0" borderId="0" xfId="2" applyFont="1" applyFill="1" applyBorder="1" applyAlignment="1">
      <alignment horizontal="center" vertical="center" wrapText="1"/>
    </xf>
    <xf numFmtId="164" fontId="12" fillId="0" borderId="0" xfId="1" applyNumberFormat="1" applyFill="1" applyBorder="1"/>
    <xf numFmtId="0" fontId="7" fillId="0" borderId="0" xfId="2" applyFont="1" applyFill="1" applyBorder="1"/>
    <xf numFmtId="164" fontId="11" fillId="0" borderId="0" xfId="3" applyNumberFormat="1" applyFill="1" applyBorder="1" applyAlignment="1" applyProtection="1">
      <alignment horizontal="center" vertical="center"/>
    </xf>
    <xf numFmtId="164" fontId="11" fillId="0" borderId="0" xfId="3" applyNumberForma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 vertical="center"/>
    </xf>
    <xf numFmtId="164" fontId="11" fillId="0" borderId="0" xfId="2" applyNumberFormat="1" applyFill="1" applyBorder="1" applyAlignment="1">
      <alignment horizontal="center"/>
    </xf>
    <xf numFmtId="0" fontId="4" fillId="0" borderId="1" xfId="2" applyFont="1" applyFill="1" applyBorder="1" applyAlignment="1">
      <alignment horizontal="justify" vertical="top"/>
    </xf>
    <xf numFmtId="0" fontId="1" fillId="0" borderId="1" xfId="2" applyFont="1" applyFill="1" applyBorder="1" applyAlignment="1">
      <alignment horizontal="justify" vertical="top" wrapText="1"/>
    </xf>
    <xf numFmtId="164" fontId="1" fillId="3" borderId="1" xfId="2" applyNumberFormat="1" applyFont="1" applyFill="1" applyBorder="1" applyAlignment="1">
      <alignment horizontal="center" vertical="top"/>
    </xf>
    <xf numFmtId="4" fontId="5" fillId="0" borderId="1" xfId="1" applyNumberFormat="1" applyFont="1" applyFill="1" applyBorder="1" applyAlignment="1">
      <alignment horizontal="justify" vertical="top"/>
    </xf>
    <xf numFmtId="164" fontId="5" fillId="0" borderId="1" xfId="1" applyNumberFormat="1" applyFont="1" applyFill="1" applyBorder="1" applyAlignment="1">
      <alignment horizontal="justify" vertical="top"/>
    </xf>
    <xf numFmtId="0" fontId="1" fillId="0" borderId="1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6" fillId="0" borderId="1" xfId="2" applyFont="1" applyBorder="1"/>
    <xf numFmtId="0" fontId="7" fillId="0" borderId="1" xfId="2" applyFont="1" applyFill="1" applyBorder="1" applyAlignment="1">
      <alignment horizontal="left" vertical="top" wrapText="1"/>
    </xf>
    <xf numFmtId="0" fontId="6" fillId="0" borderId="1" xfId="2" applyFont="1" applyBorder="1" applyAlignment="1">
      <alignment horizontal="left"/>
    </xf>
    <xf numFmtId="0" fontId="7" fillId="0" borderId="1" xfId="2" applyFont="1" applyBorder="1" applyAlignment="1">
      <alignment horizontal="left"/>
    </xf>
    <xf numFmtId="164" fontId="1" fillId="4" borderId="1" xfId="2" applyNumberFormat="1" applyFont="1" applyFill="1" applyBorder="1" applyAlignment="1">
      <alignment horizontal="center" vertical="top"/>
    </xf>
    <xf numFmtId="164" fontId="6" fillId="4" borderId="1" xfId="1" applyNumberFormat="1" applyFont="1" applyFill="1" applyBorder="1" applyAlignment="1">
      <alignment horizontal="center" vertical="top"/>
    </xf>
    <xf numFmtId="4" fontId="6" fillId="4" borderId="1" xfId="1" applyNumberFormat="1" applyFont="1" applyFill="1" applyBorder="1" applyAlignment="1">
      <alignment horizontal="center" vertical="top"/>
    </xf>
    <xf numFmtId="164" fontId="6" fillId="4" borderId="1" xfId="2" applyNumberFormat="1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justify" vertical="top"/>
    </xf>
    <xf numFmtId="0" fontId="11" fillId="0" borderId="0" xfId="2" applyFill="1" applyBorder="1" applyAlignment="1">
      <alignment horizontal="justify" vertical="top"/>
    </xf>
    <xf numFmtId="164" fontId="11" fillId="0" borderId="0" xfId="2" applyNumberFormat="1" applyFill="1" applyBorder="1" applyAlignment="1" applyProtection="1">
      <alignment horizontal="center" vertical="top"/>
    </xf>
    <xf numFmtId="164" fontId="11" fillId="0" borderId="0" xfId="2" applyNumberForma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center" vertical="top"/>
    </xf>
    <xf numFmtId="164" fontId="11" fillId="0" borderId="0" xfId="2" applyNumberFormat="1" applyFill="1" applyBorder="1" applyAlignment="1">
      <alignment horizontal="justify" vertical="top"/>
    </xf>
    <xf numFmtId="4" fontId="12" fillId="0" borderId="0" xfId="1" applyNumberFormat="1" applyFill="1" applyBorder="1" applyAlignment="1">
      <alignment horizontal="justify" vertical="top"/>
    </xf>
    <xf numFmtId="164" fontId="12" fillId="0" borderId="0" xfId="1" applyNumberFormat="1" applyFill="1" applyBorder="1" applyAlignment="1">
      <alignment horizontal="justify" vertical="top"/>
    </xf>
    <xf numFmtId="0" fontId="4" fillId="0" borderId="1" xfId="0" applyNumberFormat="1" applyFont="1" applyFill="1" applyBorder="1" applyAlignment="1">
      <alignment vertical="top"/>
    </xf>
    <xf numFmtId="164" fontId="12" fillId="0" borderId="1" xfId="1" applyNumberFormat="1" applyFill="1" applyBorder="1" applyAlignment="1">
      <alignment horizontal="justify" vertical="top"/>
    </xf>
    <xf numFmtId="164" fontId="12" fillId="0" borderId="1" xfId="1" applyNumberFormat="1" applyFill="1" applyBorder="1" applyAlignment="1">
      <alignment horizontal="left" vertical="top"/>
    </xf>
    <xf numFmtId="0" fontId="12" fillId="0" borderId="1" xfId="1" applyBorder="1" applyAlignment="1">
      <alignment horizontal="left" vertical="top"/>
    </xf>
    <xf numFmtId="0" fontId="12" fillId="0" borderId="1" xfId="1" applyFill="1" applyBorder="1" applyAlignment="1">
      <alignment horizontal="left" vertical="top" wrapText="1"/>
    </xf>
    <xf numFmtId="164" fontId="12" fillId="0" borderId="1" xfId="1" applyNumberFormat="1" applyFill="1" applyBorder="1" applyAlignment="1">
      <alignment horizontal="center" vertical="center"/>
    </xf>
    <xf numFmtId="4" fontId="12" fillId="0" borderId="1" xfId="1" applyNumberFormat="1" applyFill="1" applyBorder="1" applyAlignment="1">
      <alignment vertical="center"/>
    </xf>
    <xf numFmtId="4" fontId="12" fillId="0" borderId="1" xfId="1" applyNumberFormat="1" applyFill="1" applyBorder="1" applyAlignment="1">
      <alignment horizontal="justify" vertical="top"/>
    </xf>
    <xf numFmtId="164" fontId="12" fillId="0" borderId="1" xfId="1" applyNumberFormat="1" applyFill="1" applyBorder="1" applyAlignment="1">
      <alignment horizontal="center" vertical="top"/>
    </xf>
    <xf numFmtId="0" fontId="12" fillId="0" borderId="1" xfId="1" applyFill="1" applyBorder="1" applyAlignment="1">
      <alignment horizontal="justify" vertical="top" wrapText="1"/>
    </xf>
    <xf numFmtId="164" fontId="11" fillId="6" borderId="1" xfId="2" applyNumberFormat="1" applyFont="1" applyFill="1" applyBorder="1" applyAlignment="1">
      <alignment horizontal="center" vertical="top"/>
    </xf>
    <xf numFmtId="164" fontId="14" fillId="6" borderId="1" xfId="1" applyNumberFormat="1" applyFont="1" applyFill="1" applyBorder="1" applyAlignment="1">
      <alignment horizontal="center" vertical="top"/>
    </xf>
    <xf numFmtId="164" fontId="11" fillId="6" borderId="1" xfId="2" applyNumberFormat="1" applyFont="1" applyFill="1" applyBorder="1" applyAlignment="1">
      <alignment horizontal="center" vertical="center"/>
    </xf>
    <xf numFmtId="164" fontId="12" fillId="0" borderId="1" xfId="1" applyNumberFormat="1" applyFill="1" applyBorder="1" applyAlignment="1">
      <alignment vertical="center"/>
    </xf>
    <xf numFmtId="0" fontId="13" fillId="0" borderId="1" xfId="2" applyFont="1" applyFill="1" applyBorder="1" applyAlignment="1">
      <alignment horizontal="left" vertical="center" wrapText="1"/>
    </xf>
    <xf numFmtId="4" fontId="14" fillId="6" borderId="1" xfId="1" applyNumberFormat="1" applyFont="1" applyFill="1" applyBorder="1" applyAlignment="1">
      <alignment horizontal="center" vertical="top"/>
    </xf>
    <xf numFmtId="0" fontId="11" fillId="0" borderId="1" xfId="2" applyBorder="1"/>
    <xf numFmtId="0" fontId="2" fillId="0" borderId="0" xfId="2" applyFont="1" applyFill="1" applyBorder="1" applyAlignment="1">
      <alignment horizontal="center"/>
    </xf>
    <xf numFmtId="0" fontId="8" fillId="5" borderId="0" xfId="2" applyFont="1" applyFill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lia%20Lucero\Desktop\ACUERDOS%20MARCO\AM-2022\AM%20DE%20LIBRER&#205;A\Cuadro_Comparativo_10606-0004-LPU22_al_28_03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Precios de Referencia 07-03-22"/>
      <sheetName val="Precios de Referencia 22-03-22"/>
      <sheetName val="Precios de Referencia finales"/>
      <sheetName val="Renglon 37"/>
      <sheetName val="Evaluación y Orden de Mérito"/>
      <sheetName val="Evaluación y OM p exp"/>
    </sheetNames>
    <sheetDataSet>
      <sheetData sheetId="0">
        <row r="7">
          <cell r="A7" t="str">
            <v>Renglón: 1, Código: 750070017.1, Descripción: ABROCHADORA PINZA 10/50  Presentación:  UNIDAD</v>
          </cell>
        </row>
        <row r="8">
          <cell r="F8">
            <v>500</v>
          </cell>
        </row>
        <row r="18">
          <cell r="A18" t="str">
            <v>Renglón: 2, Código: 750070017.2, Descripción: ABROCHADORA PINZA 21/6-21/8 METALICA SIN NINGUN ELEMENTO DE PLASTICO 1RA. CALIDAD  Presentación:  UNIDAD</v>
          </cell>
        </row>
        <row r="19">
          <cell r="F19">
            <v>800</v>
          </cell>
        </row>
        <row r="28">
          <cell r="A28" t="str">
            <v>Renglón: 3, Código: 750150347.1, Descripción: ADHESIVO VINILICO X 250 GR.  Presentación:  ENVASE</v>
          </cell>
        </row>
        <row r="29">
          <cell r="F29">
            <v>5500</v>
          </cell>
        </row>
        <row r="37">
          <cell r="A37" t="str">
            <v>Renglón: 5, Código: 750150316.5, Descripción: ALMOHADILLA METALICA PARA SELLOS N°3  Presentación:  UNIDAD</v>
          </cell>
        </row>
        <row r="38">
          <cell r="F38">
            <v>700</v>
          </cell>
        </row>
        <row r="46">
          <cell r="A46" t="str">
            <v>Renglón: 6, Código: 750090073.22, Descripción: BIBLIORATO OFICIO CON LOMO DE PAPEL SIN BORDES METALICOS  Presentación:  UNIDAD</v>
          </cell>
        </row>
        <row r="47">
          <cell r="F47">
            <v>2600</v>
          </cell>
        </row>
        <row r="55">
          <cell r="A55" t="str">
            <v>Renglón: 7, Código: 750090073.17, Descripción: BIBLIORATO OFICIO PLASTICO  Presentación:  UNIDAD</v>
          </cell>
        </row>
        <row r="56">
          <cell r="F56">
            <v>2000</v>
          </cell>
        </row>
        <row r="65">
          <cell r="A65" t="str">
            <v>Renglón: 8, Código: 750090073.7, Descripción: BIBLIORATO TIPO OFICIO C/LOMO DE PAPEL C/BORDES METALICOS  Presentación:  UNIDAD</v>
          </cell>
        </row>
        <row r="66">
          <cell r="F66">
            <v>1500</v>
          </cell>
        </row>
        <row r="72">
          <cell r="A72" t="str">
            <v>Renglón: 9, Código: 750040035.2, Descripción: BOLIGRAFO AZUL TRAZO GRUESO FIRME CONTINUO 1RA.CALIDAD SIN ELEMENTOS A ROSCA EN EXTREMOS  Presentación:  UNIDAD</v>
          </cell>
        </row>
        <row r="73">
          <cell r="F73">
            <v>77000</v>
          </cell>
        </row>
        <row r="82">
          <cell r="A82" t="str">
            <v>Renglón: 10, Código: 750040035.5, Descripción: BOLIGRAFO NEGRO TRAZO GRUESO FIRME CONTINUO 1RA.CALIDAD SIN ELEMENTOS A ROSCA EN EXTREMOS  Presentación:  UNIDAD</v>
          </cell>
        </row>
        <row r="83">
          <cell r="F83">
            <v>27000</v>
          </cell>
        </row>
        <row r="91">
          <cell r="A91" t="str">
            <v>Renglón: 11, Código: 750040035.7, Descripción: BOLIGRAFO ROJO TRAZO GRUESO FIRME Y CONTINUO 1RA.CALIDAD SIN ELEMENTOS A ROSCA EN EXTREMOS  Presentación:  UNIDAD</v>
          </cell>
        </row>
        <row r="92">
          <cell r="F92">
            <v>7000</v>
          </cell>
        </row>
        <row r="100">
          <cell r="A100" t="str">
            <v>Renglón: 12, Código: 750040035.15, Descripción: BOLIGRAFO TRAZO 0,5 AZUL  Presentación:  UNIDAD</v>
          </cell>
        </row>
        <row r="101">
          <cell r="F101">
            <v>7000</v>
          </cell>
        </row>
        <row r="110">
          <cell r="A110" t="str">
            <v>Renglón: 13, Código: 750060056.23, Descripción: BROCHE 21/6  Presentación:  CAJA X 1000  Solicitado:  CAJA</v>
          </cell>
        </row>
        <row r="111">
          <cell r="F111">
            <v>12500</v>
          </cell>
        </row>
        <row r="119">
          <cell r="A119" t="str">
            <v>Renglón: 14, Código: 750060056.33, Descripción: BROCHES 10/50  Presentación:  CAJA X 1000  Solicitado:  CAJA</v>
          </cell>
        </row>
        <row r="120">
          <cell r="F120">
            <v>4500</v>
          </cell>
        </row>
        <row r="129">
          <cell r="A129" t="str">
            <v>Renglón: 15, Código: 750060052.8, Descripción: BROCHES DORADO N° 8 - 40 MM  Presentación:  CAJA X 100  Solicitado:  CAJA</v>
          </cell>
        </row>
        <row r="130">
          <cell r="F130">
            <v>1500</v>
          </cell>
        </row>
        <row r="137">
          <cell r="A137" t="str">
            <v>Renglón: 16, Código: 750090063.4, Descripción: CARPETA CARATULA OFICIO  Presentación:  UNIDAD</v>
          </cell>
        </row>
        <row r="138">
          <cell r="F138">
            <v>14000</v>
          </cell>
        </row>
        <row r="145">
          <cell r="A145" t="str">
            <v>Renglón: 17, Código: 750090075.7, Descripción: CARPETA CARTULINA A4 240 GR.  Presentación:  UNIDAD</v>
          </cell>
        </row>
        <row r="146">
          <cell r="F146">
            <v>15000</v>
          </cell>
        </row>
        <row r="153">
          <cell r="A153" t="str">
            <v>Renglón: 18, Código: 750090075.5, Descripción: CARPETA CARTULINA OFICIO 240 GR.  Presentación:  UNIDAD</v>
          </cell>
        </row>
        <row r="154">
          <cell r="F154">
            <v>7100</v>
          </cell>
        </row>
        <row r="161">
          <cell r="A161" t="str">
            <v>Renglón: 19, Código: 750090064.6, Descripción: CARPETA COLGANTE PLASTICA  Presentación:  UNIDAD</v>
          </cell>
        </row>
        <row r="162">
          <cell r="F162">
            <v>3000</v>
          </cell>
        </row>
        <row r="169">
          <cell r="A169" t="str">
            <v>Renglón: 20, Código: 750090066.1, Descripción: CARPETA FIBRA NEGRA OFICIO 2 GANCHOS  Presentación:  UNIDAD</v>
          </cell>
        </row>
        <row r="170">
          <cell r="F170">
            <v>1600</v>
          </cell>
        </row>
        <row r="177">
          <cell r="A177" t="str">
            <v>Renglón: 21, Código: 750090071.1, Descripción: CARPETA TRANSPARENTE TAMA#O A4  Presentación:  UNIDAD</v>
          </cell>
        </row>
        <row r="178">
          <cell r="F178">
            <v>8100</v>
          </cell>
        </row>
        <row r="186">
          <cell r="A186" t="str">
            <v>Renglón: 22, Código: 750140001.1, Descripción: CARTUCHERA TELA CON CIERRE, 7 X 22 CM  Presentación:  UNIDAD</v>
          </cell>
        </row>
        <row r="187">
          <cell r="F187">
            <v>300</v>
          </cell>
        </row>
        <row r="193">
          <cell r="A193" t="str">
            <v>Renglón: 23, Código: 750100054.18, Descripción: CARTULINA COLOR 46 X 35,5 CM.  Presentación:  X UNIDAD  Solicitado:  UNIDAD</v>
          </cell>
        </row>
        <row r="194">
          <cell r="F194">
            <v>9000</v>
          </cell>
        </row>
        <row r="200">
          <cell r="A200" t="str">
            <v>Renglón: 24, Código: 750100054.4, Descripción: CARTULINA COLOR AMARILLO  Presentación:  X PLIEGO  Solicitado:  PLIEGO</v>
          </cell>
        </row>
        <row r="201">
          <cell r="F201">
            <v>2500</v>
          </cell>
        </row>
        <row r="209">
          <cell r="A209" t="str">
            <v>Renglón: 25, Código: 750100054.3, Descripción: CARTULINA COLOR CELESTE CLARO  Presentacion:  X PLIEGO  Solicitado:  PLIEGO</v>
          </cell>
        </row>
        <row r="210">
          <cell r="F210">
            <v>11300</v>
          </cell>
        </row>
        <row r="217">
          <cell r="A217" t="str">
            <v>Renglón: 26, Código: 750100054.31, Descripción: CARTULINA DE 170 GRS. DE 56 X 76 CM. MEDIDAS DE LONGITUD, COLORES VARIOS  Presentación:  PAQ. X 250 H</v>
          </cell>
        </row>
        <row r="218">
          <cell r="F218">
            <v>200</v>
          </cell>
        </row>
        <row r="222">
          <cell r="A222" t="str">
            <v>Renglón: 27, Código: 750150336.10, Descripción: CINTA ADHESIVA TRANSPARENTE 48 X 50  Presentacion:  X ROLLO  Solicitado:  ROLLO</v>
          </cell>
        </row>
        <row r="223">
          <cell r="F223">
            <v>13000</v>
          </cell>
        </row>
        <row r="236">
          <cell r="A236" t="str">
            <v>Renglón: 28, Código: 750150336.18, Descripción: CINTA DE ENMASCARAR 18 MM.  Presentación:  ROLLO 50 M.  Solicitado:  ROLLO</v>
          </cell>
        </row>
        <row r="237">
          <cell r="F237">
            <v>3300</v>
          </cell>
        </row>
        <row r="247">
          <cell r="A247" t="str">
            <v>Renglón: 29, Código: 750150336.15, Descripción: CINTA DE ENMASCARAR 24 MM  Presentacion:  ROLLO X 50 M  Solicitado:  ROLLO</v>
          </cell>
        </row>
        <row r="248">
          <cell r="F248">
            <v>4700</v>
          </cell>
        </row>
        <row r="259">
          <cell r="A259" t="str">
            <v>Renglón: 30, Código: 750150318.5, Descripción: CORRECTOR CINTA BLANCO  Presentacion:  X UNIDAD  Solicitado:  UNIDAD</v>
          </cell>
        </row>
        <row r="260">
          <cell r="F260">
            <v>1800</v>
          </cell>
        </row>
        <row r="268">
          <cell r="A268" t="str">
            <v>Renglón: 31, Código: 750080035.5, Descripción: CUADERNO ESPIRAL 16 X 21 CM. 84 HOJAS CUADRICULADO  Presentación:  UNIDAD</v>
          </cell>
        </row>
        <row r="269">
          <cell r="F269">
            <v>1900</v>
          </cell>
        </row>
        <row r="277">
          <cell r="A277" t="str">
            <v>Renglón: 32, Código: 750080035.8, Descripción: CUADERNO ESPIRAL A4 TAPA PLASTICA 120 HOJAS  Presentación:  UNIDAD</v>
          </cell>
        </row>
        <row r="278">
          <cell r="F278">
            <v>1300</v>
          </cell>
        </row>
        <row r="287">
          <cell r="A287" t="str">
            <v>Renglón: 33, Código: 750080038.3, Descripción: CUADERNO OFICIO ESPIRAL 84 HOJAS CUADRO  Presentación:  UNIDAD</v>
          </cell>
        </row>
        <row r="288">
          <cell r="F288">
            <v>2800</v>
          </cell>
        </row>
        <row r="297">
          <cell r="A297" t="str">
            <v>Renglón: 34, Código: 750080040.12, Descripción: CUADERNO TAPA DURA 98 HOJAS CUADROS  Presentación:  UNIDAD</v>
          </cell>
        </row>
        <row r="298">
          <cell r="F298">
            <v>1200</v>
          </cell>
        </row>
        <row r="307">
          <cell r="A307" t="str">
            <v>Renglón: 35, Código: 750080040.10, Descripción: CUADERNO TAPA DURA A4 RAYA 120 HOJAS  Presentación:  UNIDAD</v>
          </cell>
        </row>
        <row r="308">
          <cell r="F308">
            <v>500</v>
          </cell>
        </row>
        <row r="316">
          <cell r="A316" t="str">
            <v>Renglón: 36, Código: 750080040.9, Descripción: CUADERNO TAPA DURA CHICO CUADRO 84 HOJAS  Presentación:  UNIDAD</v>
          </cell>
        </row>
        <row r="317">
          <cell r="F317">
            <v>2000</v>
          </cell>
        </row>
        <row r="325">
          <cell r="A325" t="str">
            <v>Renglón: 37, Código: 750150339.1, Descripción: ETIQUETA AUTOADHESIVAS  Presentación:  UNIDAD</v>
          </cell>
        </row>
        <row r="326">
          <cell r="F326">
            <v>40000</v>
          </cell>
        </row>
        <row r="332">
          <cell r="A332" t="str">
            <v>Renglón: 38, Código: 750150339.2, Descripción: ETIQUETAS AUTOADHESIVAS  Presentacion:  X PLANCHA  Solicitado:  PLANCHA</v>
          </cell>
        </row>
        <row r="333">
          <cell r="F333">
            <v>62000</v>
          </cell>
        </row>
        <row r="341">
          <cell r="A341" t="str">
            <v>Renglón: 39, Código: 750140064.5, Descripción: FOLIO OFICIO DE PLASTICO TIPO CRISTAL  Presentacion:  CAJA X 100  Solicitado:  CAJA</v>
          </cell>
        </row>
        <row r="342">
          <cell r="F342">
            <v>600</v>
          </cell>
        </row>
        <row r="350">
          <cell r="A350" t="str">
            <v>Renglón: 40, Código: 750140064.2, Descripción: FOLIO PLASTICO A4  Presentación:  UNIDAD</v>
          </cell>
        </row>
        <row r="351">
          <cell r="F351">
            <v>10300</v>
          </cell>
        </row>
        <row r="359">
          <cell r="A359" t="str">
            <v>Renglón: 41, Código: 750140064.4, Descripción: FOLIO PLASTICO OFICIO  Presentación:  UNIDAD</v>
          </cell>
        </row>
        <row r="360">
          <cell r="F360">
            <v>17500</v>
          </cell>
        </row>
        <row r="367">
          <cell r="A367" t="str">
            <v>Renglón: 42, Código: 750160004.2, Descripción: FORMULARIO CONTINUO 12 X 25 X 1 PAPEL BLANCO 70 GRS.  Presentación:  RESMA X 1000  Solicitado:  RESMA</v>
          </cell>
        </row>
        <row r="368">
          <cell r="F368">
            <v>600</v>
          </cell>
        </row>
        <row r="375">
          <cell r="A375" t="str">
            <v>Renglón: 43, Código: 750150341.4, Descripción: HILO DE ALGODON  Presentación:  BOBINA 500 GR  Solicitado:  BOBINA</v>
          </cell>
        </row>
        <row r="376">
          <cell r="F376">
            <v>600</v>
          </cell>
        </row>
        <row r="382">
          <cell r="A382" t="str">
            <v>Renglón: 44, Código: 750050038.4, Descripción: LAPIZ COLOR LARGO  Presentación:  CAJA X 12  Solicitado:  CAJA</v>
          </cell>
        </row>
        <row r="383">
          <cell r="F383">
            <v>1000</v>
          </cell>
        </row>
        <row r="391">
          <cell r="A391" t="str">
            <v>Renglón: 45, Código: 750050039.1, Descripción: LAPIZ CORRECTOR PUNTA METALICA SECADO RAPIDO  Presentación:  UNIDAD</v>
          </cell>
        </row>
        <row r="392">
          <cell r="F392">
            <v>8000</v>
          </cell>
        </row>
        <row r="401">
          <cell r="A401" t="str">
            <v>Renglón: 46, Código: 750050035.5, Descripción: LAPIZ GRAFITO N° 2 HB  Presentacion:  UNIDAD</v>
          </cell>
        </row>
        <row r="402">
          <cell r="F402">
            <v>9500</v>
          </cell>
        </row>
        <row r="411">
          <cell r="A411" t="str">
            <v>Renglón: 47, Código: 750040009.1, Descripción: MARCADOR NEGRO PARA PIZARRA ACRILICA BUENA CAPACIDAD DE CARGA  Presentación:  UNIDAD</v>
          </cell>
        </row>
        <row r="412">
          <cell r="F412">
            <v>3000</v>
          </cell>
        </row>
        <row r="420">
          <cell r="A420" t="str">
            <v>Renglón: 48, Código: 750040009.6, Descripción: MARCADOR PARA PIZARRA ACRILICA VARIOS COLORES  Presentación:  UNIDAD</v>
          </cell>
        </row>
        <row r="421">
          <cell r="F421">
            <v>4000</v>
          </cell>
        </row>
        <row r="429">
          <cell r="A429" t="str">
            <v>Renglón: 49, Código: 750040033.3, Descripción: MARCADOR PERMANENTE DE PUNTA REDONDA, TRAZO GRUESO  Presentación:  UNIDAD</v>
          </cell>
        </row>
        <row r="430">
          <cell r="F430">
            <v>6500</v>
          </cell>
        </row>
        <row r="438">
          <cell r="A438" t="str">
            <v>Renglón: 50, Código: 750040040.7, Descripción: MARCADOR RESALTADOR AMARILLO  Presentacion:  UNIDAD</v>
          </cell>
        </row>
        <row r="439">
          <cell r="F439">
            <v>5600</v>
          </cell>
        </row>
        <row r="447">
          <cell r="A447" t="str">
            <v>Renglón: 51, Código: 750040040.2, Descripción: MARCADOR RESALTADOR FLUOR PUNTA CHANFLEADA BUENA CAPACIDAD DE CARGA  Presentacion:  UNIDAD</v>
          </cell>
        </row>
        <row r="448">
          <cell r="F448">
            <v>9800</v>
          </cell>
        </row>
        <row r="457">
          <cell r="A457" t="str">
            <v>Renglón: 52, Código: 750150102.14, Descripción: NOTAS AUTOADHESIVAS 76 X 76 MM  Presentacion:  BLOCK X 100 U  Solicitado:  BLOCK</v>
          </cell>
        </row>
        <row r="458">
          <cell r="F458">
            <v>3500</v>
          </cell>
        </row>
        <row r="466">
          <cell r="A466" t="str">
            <v>Renglón: 53, Código: 750010219.8, Descripción: PAPEL A4 75 GR.  Presentación:  RESMA</v>
          </cell>
        </row>
        <row r="467">
          <cell r="F467">
            <v>28000</v>
          </cell>
        </row>
        <row r="474">
          <cell r="A474" t="str">
            <v>Renglón: 54, Código: 750010219.5, Descripción: PAPEL A4 80 GR.  Presentación:  RESMA</v>
          </cell>
        </row>
        <row r="475">
          <cell r="F475">
            <v>23100</v>
          </cell>
        </row>
        <row r="482">
          <cell r="A482" t="str">
            <v>Renglón: 55, Código: 750010196.1, Descripción: PAPEL KRAFF EN BOBINA  Presentacion:  X KG  Solicitado:  KG</v>
          </cell>
        </row>
        <row r="483">
          <cell r="F483">
            <v>300</v>
          </cell>
        </row>
        <row r="489">
          <cell r="A489" t="str">
            <v>Renglón: 56, Código: 750010001.21, Descripción: PAPEL OBRA 70 GR. A4 21 X 29,7 MULTIFUNCION 1RA.CALIDAD  Presentación:  RESMA X 500  Solicitado:  RESMA</v>
          </cell>
        </row>
        <row r="490">
          <cell r="F490">
            <v>2900</v>
          </cell>
        </row>
        <row r="495">
          <cell r="A495" t="str">
            <v>Renglón: 57, Código: 750010001.26, Descripción: PAPEL OBRA 80 GR.OFICIO LEGAL 21,59 X 35,56 MULTIFUNCION 1RA.CALIDAD  Presentación:  RESMA X 500  Solicitado:  RESMA</v>
          </cell>
        </row>
        <row r="496">
          <cell r="F496">
            <v>4600</v>
          </cell>
        </row>
        <row r="502">
          <cell r="A502" t="str">
            <v>Renglón: 58, Código: 750010215.5, Descripción: PAPEL OFICIO LEGAL 75 GR. MULTIFUNCION  Presentación:  RESMA</v>
          </cell>
        </row>
        <row r="503">
          <cell r="F503">
            <v>32500</v>
          </cell>
        </row>
        <row r="509">
          <cell r="A509" t="str">
            <v>Renglón: 59, Código: 750150346.1, Descripción: PERFORADORA METALICA BASE DE MADERA  Presentación:  UNIDAD</v>
          </cell>
        </row>
        <row r="510">
          <cell r="F510">
            <v>400</v>
          </cell>
        </row>
        <row r="517">
          <cell r="A517" t="str">
            <v>Renglón: 62, Código: 750150350.3, Descripción: REGLA ACRILICA 30 CM  Presentación:  UNIDAD</v>
          </cell>
        </row>
        <row r="518">
          <cell r="F518">
            <v>2500</v>
          </cell>
        </row>
        <row r="527">
          <cell r="A527" t="str">
            <v>Renglón: 63, Código: 750150322.27, Descripción: ROLLO DE PAPEL  QUIMICO X DUPLICADO 76 X 30 MTS  Presentacion:  UNIDAD</v>
          </cell>
        </row>
        <row r="528">
          <cell r="F528">
            <v>7800</v>
          </cell>
        </row>
        <row r="535">
          <cell r="A535" t="str">
            <v>Renglón: 64, Código: 750020048.17, Descripción: SOBRE MANILA 19 X 25 APROX.  Presentación:  UNIDAD</v>
          </cell>
        </row>
        <row r="536">
          <cell r="F536">
            <v>20200</v>
          </cell>
        </row>
        <row r="545">
          <cell r="A545" t="str">
            <v>Renglón: 65, Código: 750020048.7, Descripción: SOBRE MANILA 25 X 35 CM APROX.  Presentación:  UNIDAD</v>
          </cell>
        </row>
        <row r="546">
          <cell r="F546">
            <v>30000</v>
          </cell>
        </row>
        <row r="555">
          <cell r="A555" t="str">
            <v>Renglón: 66, Código: 750010144.7, Descripción: SOBRE PAPEL MADERA 40 X 30 CM  Presentación:  PAQUETE 50 U  Solicitado:  PAQUETE</v>
          </cell>
        </row>
        <row r="556">
          <cell r="F556">
            <v>600</v>
          </cell>
        </row>
        <row r="564">
          <cell r="A564" t="str">
            <v>Renglón: 67, Código: 750010144.1, Descripción: SOBRE PAPEL MADERA A4  Presentación:  UNIDAD</v>
          </cell>
        </row>
        <row r="565">
          <cell r="F565">
            <v>7500</v>
          </cell>
        </row>
        <row r="573">
          <cell r="A573" t="str">
            <v>Renglón: 68, Código: 750150355.4, Descripción: TIJERA HOJA METALICA 20 CM HOJA  Presentación:  UNIDAD</v>
          </cell>
        </row>
        <row r="574">
          <cell r="F574">
            <v>1500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ontopet.com.ar/productos/sieger-perro-cachorro/" TargetMode="External"/><Relationship Id="rId13" Type="http://schemas.openxmlformats.org/officeDocument/2006/relationships/hyperlink" Target="https://articulo.mercadolibre.com.ar/MLA-1106901342-maiz-partido-grueso-p-gallina-y-palomas-x-25kg-caba-envios-_JM" TargetMode="External"/><Relationship Id="rId18" Type="http://schemas.openxmlformats.org/officeDocument/2006/relationships/hyperlink" Target="https://cirugiarex.com.ar/producto/guantes-de-nitrilo-negro-x100-ud-dexal/" TargetMode="External"/><Relationship Id="rId3" Type="http://schemas.openxmlformats.org/officeDocument/2006/relationships/hyperlink" Target="https://articulo.mercadolibre.com.ar/MLA-841345098-50-bolsa-de-obito-mortuoria-con-cierre-auto-cadaver-adulto-_JM" TargetMode="External"/><Relationship Id="rId21" Type="http://schemas.openxmlformats.org/officeDocument/2006/relationships/hyperlink" Target="https://www.mediglove.com.ar/site/producto/2" TargetMode="External"/><Relationship Id="rId7" Type="http://schemas.openxmlformats.org/officeDocument/2006/relationships/hyperlink" Target="https://www.catycan.com.ar/sieger-perro-adulto-super-premium-x-3-kg/p" TargetMode="External"/><Relationship Id="rId12" Type="http://schemas.openxmlformats.org/officeDocument/2006/relationships/hyperlink" Target="https://articulo.mercadolibre.com.ar/MLA-1133154170-semillas-de-avena-forrajera-maxima-inta-x-10-kg-_JM" TargetMode="External"/><Relationship Id="rId17" Type="http://schemas.openxmlformats.org/officeDocument/2006/relationships/hyperlink" Target="https://www.mediglove.com.ar/site/producto/2" TargetMode="External"/><Relationship Id="rId2" Type="http://schemas.openxmlformats.org/officeDocument/2006/relationships/hyperlink" Target="https://www.conoflex.com.ar/detalle/index/2" TargetMode="External"/><Relationship Id="rId16" Type="http://schemas.openxmlformats.org/officeDocument/2006/relationships/hyperlink" Target="https://cirugiarex.com.ar/producto/guantes-de-nitrilo-negro-x100-ud-dexal/" TargetMode="External"/><Relationship Id="rId20" Type="http://schemas.openxmlformats.org/officeDocument/2006/relationships/hyperlink" Target="https://cirugiarex.com.ar/producto/guantes-de-nitrilo-negro-x100-ud-dexal/" TargetMode="External"/><Relationship Id="rId1" Type="http://schemas.openxmlformats.org/officeDocument/2006/relationships/hyperlink" Target="https://www.tomalino.com.ar/metal-desplegado/140-metal-desplegado-med-270-30-30-de-300-x-100-m.html" TargetMode="External"/><Relationship Id="rId6" Type="http://schemas.openxmlformats.org/officeDocument/2006/relationships/hyperlink" Target="https://www.puppis.com.ar/alimento-sieger-adulto/p" TargetMode="External"/><Relationship Id="rId11" Type="http://schemas.openxmlformats.org/officeDocument/2006/relationships/hyperlink" Target="https://giliycia.com.ar/metal-desplegado-270-30-30-pesado-1x3-m.html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articulo.mercadolibre.com.ar/MLA-1166401601-viandas-saludables-light-sanas-y-ricas-a-domicilio-_JM" TargetMode="External"/><Relationship Id="rId15" Type="http://schemas.openxmlformats.org/officeDocument/2006/relationships/hyperlink" Target="https://articulo.mercadolibre.com.ar/MLA-1163842593-chaleco-reflectivo-mac-fluo-reglamentario-de-seguridad-_JM" TargetMode="External"/><Relationship Id="rId23" Type="http://schemas.openxmlformats.org/officeDocument/2006/relationships/hyperlink" Target="https://articulo.mercadolibre.com.ar/MLA-827693100-metal-desplegado-270-30-30-hoja-de-100-x-300-mts-_JM" TargetMode="External"/><Relationship Id="rId10" Type="http://schemas.openxmlformats.org/officeDocument/2006/relationships/hyperlink" Target="https://articulo.mercadolibre.com.ar/MLA-641991542-lino-semillas-x-mayor-x-25kg-mercadoenvio-_JM" TargetMode="External"/><Relationship Id="rId19" Type="http://schemas.openxmlformats.org/officeDocument/2006/relationships/hyperlink" Target="https://www.mediglove.com.ar/site/producto/2" TargetMode="External"/><Relationship Id="rId4" Type="http://schemas.openxmlformats.org/officeDocument/2006/relationships/hyperlink" Target="https://viandascook.com/viandas-gourmet/" TargetMode="External"/><Relationship Id="rId9" Type="http://schemas.openxmlformats.org/officeDocument/2006/relationships/hyperlink" Target="https://www.catycan.com.ar/sieger-perro-cachorro-super-premium-x-3-kg/p" TargetMode="External"/><Relationship Id="rId14" Type="http://schemas.openxmlformats.org/officeDocument/2006/relationships/hyperlink" Target="https://distribuidoracatalinas.mercadoshops.com.ar/MLA-1133861641-cono-vial-naranja-reglamentario-75cm-base-rigida-pesada-_JM?variation=174440985444" TargetMode="External"/><Relationship Id="rId22" Type="http://schemas.openxmlformats.org/officeDocument/2006/relationships/hyperlink" Target="https://articulo.mercadolibre.com.ar/MLA-1151535372-toner-compatible-para-lexmark-310-dn-ms410-50f4h00-504-ms310-_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85"/>
  <sheetViews>
    <sheetView showGridLines="0" tabSelected="1" zoomScale="89" zoomScaleNormal="89" workbookViewId="0">
      <selection activeCell="M20" sqref="M20"/>
    </sheetView>
  </sheetViews>
  <sheetFormatPr baseColWidth="10" defaultRowHeight="15" x14ac:dyDescent="0.25"/>
  <cols>
    <col min="1" max="1" width="4.7109375" style="1" customWidth="1"/>
    <col min="2" max="2" width="14.140625" style="1" customWidth="1"/>
    <col min="3" max="3" width="49" style="1" customWidth="1"/>
    <col min="4" max="4" width="30.140625" style="1" customWidth="1"/>
    <col min="5" max="5" width="12.5703125" style="1" bestFit="1" customWidth="1"/>
    <col min="6" max="6" width="12.5703125" style="1" customWidth="1"/>
    <col min="7" max="7" width="15.7109375" style="1" bestFit="1" customWidth="1"/>
    <col min="8" max="8" width="12" style="21" bestFit="1" customWidth="1"/>
    <col min="9" max="9" width="19.42578125" style="1" customWidth="1"/>
    <col min="10" max="10" width="11.7109375" style="21" bestFit="1" customWidth="1"/>
    <col min="11" max="11" width="19.140625" style="1" customWidth="1"/>
    <col min="12" max="12" width="13.140625" style="21" customWidth="1"/>
    <col min="13" max="13" width="18.140625" style="1" customWidth="1"/>
    <col min="14" max="14" width="18.28515625" style="31" customWidth="1"/>
    <col min="15" max="16384" width="11.42578125" style="1"/>
  </cols>
  <sheetData>
    <row r="1" spans="1:16" ht="15" customHeight="1" x14ac:dyDescent="0.25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6" ht="15" customHeight="1" x14ac:dyDescent="0.25">
      <c r="A2" s="97" t="s">
        <v>99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6" ht="30" x14ac:dyDescent="0.25">
      <c r="A3" s="2" t="s">
        <v>0</v>
      </c>
      <c r="B3" s="3" t="s">
        <v>1</v>
      </c>
      <c r="C3" s="3" t="s">
        <v>2</v>
      </c>
      <c r="D3" s="3" t="s">
        <v>13</v>
      </c>
      <c r="E3" s="3" t="s">
        <v>3</v>
      </c>
      <c r="F3" s="3" t="s">
        <v>42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4" t="s">
        <v>11</v>
      </c>
    </row>
    <row r="4" spans="1:16" ht="28.5" hidden="1" customHeight="1" x14ac:dyDescent="0.25">
      <c r="A4" s="55">
        <v>1</v>
      </c>
      <c r="B4" s="60" t="s">
        <v>15</v>
      </c>
      <c r="C4" s="56" t="s">
        <v>44</v>
      </c>
      <c r="D4" s="56" t="s">
        <v>43</v>
      </c>
      <c r="E4" s="5" t="s">
        <v>45</v>
      </c>
      <c r="F4" s="35">
        <v>278</v>
      </c>
      <c r="G4" s="57">
        <f>+(H4+J4+L4)/3</f>
        <v>1298.3333333333333</v>
      </c>
      <c r="H4" s="88">
        <v>1595</v>
      </c>
      <c r="I4" s="80" t="s">
        <v>85</v>
      </c>
      <c r="J4" s="89">
        <v>1300</v>
      </c>
      <c r="K4" s="81" t="s">
        <v>86</v>
      </c>
      <c r="L4" s="88">
        <v>1000</v>
      </c>
      <c r="M4" s="82" t="s">
        <v>87</v>
      </c>
      <c r="N4" s="62"/>
      <c r="P4" s="6"/>
    </row>
    <row r="5" spans="1:16" hidden="1" x14ac:dyDescent="0.25">
      <c r="A5" s="55">
        <v>2</v>
      </c>
      <c r="B5" s="60" t="s">
        <v>16</v>
      </c>
      <c r="C5" s="56" t="s">
        <v>49</v>
      </c>
      <c r="D5" s="78" t="s">
        <v>46</v>
      </c>
      <c r="E5" s="5" t="s">
        <v>50</v>
      </c>
      <c r="F5" s="35">
        <v>474</v>
      </c>
      <c r="G5" s="57">
        <f t="shared" ref="G5:G20" si="0">+(H5+J5+L5)/3</f>
        <v>1216</v>
      </c>
      <c r="H5" s="90">
        <v>1200</v>
      </c>
      <c r="I5" s="83" t="s">
        <v>73</v>
      </c>
      <c r="J5" s="90">
        <v>1288</v>
      </c>
      <c r="K5" s="84" t="s">
        <v>88</v>
      </c>
      <c r="L5" s="90">
        <v>1160</v>
      </c>
      <c r="M5" s="91" t="s">
        <v>89</v>
      </c>
      <c r="N5" s="92" t="s">
        <v>12</v>
      </c>
      <c r="P5" s="6"/>
    </row>
    <row r="6" spans="1:16" ht="27.75" hidden="1" customHeight="1" x14ac:dyDescent="0.25">
      <c r="A6" s="55">
        <v>3</v>
      </c>
      <c r="B6" s="60" t="s">
        <v>17</v>
      </c>
      <c r="C6" s="7" t="s">
        <v>48</v>
      </c>
      <c r="D6" s="7" t="s">
        <v>47</v>
      </c>
      <c r="E6" s="5" t="s">
        <v>50</v>
      </c>
      <c r="F6" s="35">
        <v>499.9</v>
      </c>
      <c r="G6" s="57">
        <f t="shared" si="0"/>
        <v>1256.3333333333333</v>
      </c>
      <c r="H6" s="88">
        <v>1200</v>
      </c>
      <c r="I6" s="80" t="s">
        <v>73</v>
      </c>
      <c r="J6" s="88">
        <v>1370</v>
      </c>
      <c r="K6" s="85" t="s">
        <v>106</v>
      </c>
      <c r="L6" s="88">
        <v>1199</v>
      </c>
      <c r="M6" s="79" t="s">
        <v>90</v>
      </c>
      <c r="N6" s="63" t="s">
        <v>83</v>
      </c>
      <c r="P6" s="6"/>
    </row>
    <row r="7" spans="1:16" ht="33" hidden="1" customHeight="1" x14ac:dyDescent="0.25">
      <c r="A7" s="55">
        <v>4</v>
      </c>
      <c r="B7" s="60" t="s">
        <v>18</v>
      </c>
      <c r="C7" s="56" t="s">
        <v>51</v>
      </c>
      <c r="D7" s="56" t="s">
        <v>52</v>
      </c>
      <c r="E7" s="5" t="s">
        <v>50</v>
      </c>
      <c r="F7" s="35">
        <v>41</v>
      </c>
      <c r="G7" s="57">
        <f t="shared" si="0"/>
        <v>789.33333333333337</v>
      </c>
      <c r="H7" s="66">
        <v>789</v>
      </c>
      <c r="I7" s="80" t="s">
        <v>100</v>
      </c>
      <c r="J7" s="66">
        <v>900</v>
      </c>
      <c r="K7" s="85" t="s">
        <v>33</v>
      </c>
      <c r="L7" s="66">
        <v>679</v>
      </c>
      <c r="M7" s="79" t="s">
        <v>101</v>
      </c>
      <c r="N7" s="63" t="s">
        <v>84</v>
      </c>
      <c r="P7" s="6"/>
    </row>
    <row r="8" spans="1:16" ht="19.5" hidden="1" customHeight="1" x14ac:dyDescent="0.25">
      <c r="A8" s="55">
        <v>5</v>
      </c>
      <c r="B8" s="60" t="s">
        <v>19</v>
      </c>
      <c r="C8" s="56" t="s">
        <v>53</v>
      </c>
      <c r="D8" s="56" t="s">
        <v>55</v>
      </c>
      <c r="E8" s="5" t="s">
        <v>50</v>
      </c>
      <c r="F8" s="35">
        <v>53.3</v>
      </c>
      <c r="G8" s="57">
        <f t="shared" si="0"/>
        <v>226.66666666666666</v>
      </c>
      <c r="H8" s="66">
        <v>225</v>
      </c>
      <c r="I8" s="86" t="s">
        <v>74</v>
      </c>
      <c r="J8" s="66">
        <v>230</v>
      </c>
      <c r="K8" s="85" t="s">
        <v>103</v>
      </c>
      <c r="L8" s="66">
        <v>225</v>
      </c>
      <c r="M8" s="79" t="s">
        <v>102</v>
      </c>
      <c r="N8" s="63" t="s">
        <v>75</v>
      </c>
      <c r="P8" s="6"/>
    </row>
    <row r="9" spans="1:16" hidden="1" x14ac:dyDescent="0.25">
      <c r="A9" s="55">
        <v>6</v>
      </c>
      <c r="B9" s="60" t="s">
        <v>20</v>
      </c>
      <c r="C9" s="56" t="s">
        <v>21</v>
      </c>
      <c r="D9" s="56" t="s">
        <v>57</v>
      </c>
      <c r="E9" s="5" t="s">
        <v>50</v>
      </c>
      <c r="F9" s="35">
        <v>40</v>
      </c>
      <c r="G9" s="57">
        <f>+H9</f>
        <v>140</v>
      </c>
      <c r="H9" s="66">
        <v>140</v>
      </c>
      <c r="I9" s="80" t="s">
        <v>34</v>
      </c>
      <c r="J9" s="66"/>
      <c r="K9" s="58"/>
      <c r="L9" s="66"/>
      <c r="M9" s="59"/>
      <c r="N9" s="63" t="s">
        <v>76</v>
      </c>
      <c r="P9" s="6"/>
    </row>
    <row r="10" spans="1:16" hidden="1" x14ac:dyDescent="0.25">
      <c r="A10" s="55">
        <v>7</v>
      </c>
      <c r="B10" s="60" t="s">
        <v>22</v>
      </c>
      <c r="C10" s="56" t="s">
        <v>54</v>
      </c>
      <c r="D10" s="56"/>
      <c r="E10" s="5" t="s">
        <v>50</v>
      </c>
      <c r="F10" s="35">
        <v>54</v>
      </c>
      <c r="G10" s="57">
        <f>+H10</f>
        <v>128</v>
      </c>
      <c r="H10" s="69">
        <v>128</v>
      </c>
      <c r="I10" s="80" t="s">
        <v>96</v>
      </c>
      <c r="J10" s="66"/>
      <c r="K10" s="58"/>
      <c r="L10" s="66"/>
      <c r="M10" s="59"/>
      <c r="N10" s="63" t="s">
        <v>76</v>
      </c>
      <c r="P10" s="6"/>
    </row>
    <row r="11" spans="1:16" ht="19.5" hidden="1" customHeight="1" x14ac:dyDescent="0.25">
      <c r="A11" s="55">
        <v>8</v>
      </c>
      <c r="B11" s="60" t="s">
        <v>23</v>
      </c>
      <c r="C11" s="56" t="s">
        <v>56</v>
      </c>
      <c r="D11" s="56" t="s">
        <v>57</v>
      </c>
      <c r="E11" s="5" t="s">
        <v>50</v>
      </c>
      <c r="F11" s="35">
        <v>280.8</v>
      </c>
      <c r="G11" s="57">
        <f>+(H11+J11)/2</f>
        <v>699.65900000000011</v>
      </c>
      <c r="H11" s="66">
        <v>814.45</v>
      </c>
      <c r="I11" s="85" t="s">
        <v>104</v>
      </c>
      <c r="J11" s="66">
        <f>14621.7/25</f>
        <v>584.86800000000005</v>
      </c>
      <c r="K11" s="79" t="s">
        <v>77</v>
      </c>
      <c r="L11" s="66"/>
      <c r="M11" s="94"/>
      <c r="N11" s="63" t="s">
        <v>97</v>
      </c>
      <c r="P11" s="6"/>
    </row>
    <row r="12" spans="1:16" ht="24.75" hidden="1" customHeight="1" x14ac:dyDescent="0.25">
      <c r="A12" s="55">
        <v>9</v>
      </c>
      <c r="B12" s="60" t="s">
        <v>24</v>
      </c>
      <c r="C12" s="56" t="s">
        <v>58</v>
      </c>
      <c r="D12" s="60"/>
      <c r="E12" s="5" t="s">
        <v>45</v>
      </c>
      <c r="F12" s="35">
        <v>2100</v>
      </c>
      <c r="G12" s="57">
        <f t="shared" si="0"/>
        <v>7831.333333333333</v>
      </c>
      <c r="H12" s="67">
        <v>6644</v>
      </c>
      <c r="I12" s="79" t="s">
        <v>35</v>
      </c>
      <c r="J12" s="68">
        <v>8148</v>
      </c>
      <c r="K12" s="79" t="s">
        <v>91</v>
      </c>
      <c r="L12" s="67">
        <v>8702</v>
      </c>
      <c r="M12" s="87" t="s">
        <v>36</v>
      </c>
      <c r="N12" s="64" t="s">
        <v>12</v>
      </c>
      <c r="O12" s="1" t="s">
        <v>12</v>
      </c>
      <c r="P12" s="6"/>
    </row>
    <row r="13" spans="1:16" ht="20.25" hidden="1" customHeight="1" x14ac:dyDescent="0.25">
      <c r="A13" s="55">
        <v>10</v>
      </c>
      <c r="B13" s="60" t="s">
        <v>25</v>
      </c>
      <c r="C13" s="56" t="s">
        <v>60</v>
      </c>
      <c r="D13" s="56" t="s">
        <v>59</v>
      </c>
      <c r="E13" s="5" t="s">
        <v>45</v>
      </c>
      <c r="F13" s="35">
        <v>1900</v>
      </c>
      <c r="G13" s="57">
        <f t="shared" si="0"/>
        <v>5363.333333333333</v>
      </c>
      <c r="H13" s="67">
        <v>3500</v>
      </c>
      <c r="I13" s="79" t="s">
        <v>92</v>
      </c>
      <c r="J13" s="68">
        <v>4600</v>
      </c>
      <c r="K13" s="79" t="s">
        <v>37</v>
      </c>
      <c r="L13" s="67">
        <v>7990</v>
      </c>
      <c r="M13" s="87" t="s">
        <v>78</v>
      </c>
      <c r="N13" s="64" t="s">
        <v>12</v>
      </c>
      <c r="P13" s="6"/>
    </row>
    <row r="14" spans="1:16" ht="20.25" hidden="1" customHeight="1" x14ac:dyDescent="0.25">
      <c r="A14" s="55">
        <v>11</v>
      </c>
      <c r="B14" s="60" t="s">
        <v>26</v>
      </c>
      <c r="C14" s="56" t="s">
        <v>62</v>
      </c>
      <c r="D14" s="56" t="s">
        <v>63</v>
      </c>
      <c r="E14" s="5" t="s">
        <v>61</v>
      </c>
      <c r="F14" s="35">
        <v>610</v>
      </c>
      <c r="G14" s="57">
        <f>+(H14+J14+L14)/3</f>
        <v>998.16666666666663</v>
      </c>
      <c r="H14" s="89">
        <v>978.5</v>
      </c>
      <c r="I14" s="79" t="s">
        <v>79</v>
      </c>
      <c r="J14" s="93">
        <v>950</v>
      </c>
      <c r="K14" s="79" t="s">
        <v>93</v>
      </c>
      <c r="L14" s="89">
        <v>1066</v>
      </c>
      <c r="M14" s="87" t="s">
        <v>94</v>
      </c>
      <c r="N14" s="64" t="s">
        <v>12</v>
      </c>
      <c r="P14" s="6"/>
    </row>
    <row r="15" spans="1:16" ht="20.25" hidden="1" customHeight="1" x14ac:dyDescent="0.25">
      <c r="A15" s="55">
        <v>12</v>
      </c>
      <c r="B15" s="60" t="s">
        <v>27</v>
      </c>
      <c r="C15" s="56" t="s">
        <v>64</v>
      </c>
      <c r="D15" s="56" t="s">
        <v>63</v>
      </c>
      <c r="E15" s="5" t="s">
        <v>61</v>
      </c>
      <c r="F15" s="35">
        <v>610</v>
      </c>
      <c r="G15" s="57">
        <f t="shared" si="0"/>
        <v>998.16666666666663</v>
      </c>
      <c r="H15" s="89">
        <v>978.5</v>
      </c>
      <c r="I15" s="79" t="s">
        <v>79</v>
      </c>
      <c r="J15" s="93">
        <v>950</v>
      </c>
      <c r="K15" s="79" t="s">
        <v>93</v>
      </c>
      <c r="L15" s="89">
        <v>1066</v>
      </c>
      <c r="M15" s="87" t="s">
        <v>94</v>
      </c>
      <c r="N15" s="64" t="s">
        <v>12</v>
      </c>
      <c r="P15" s="6"/>
    </row>
    <row r="16" spans="1:16" ht="17.25" hidden="1" customHeight="1" x14ac:dyDescent="0.25">
      <c r="A16" s="55">
        <v>13</v>
      </c>
      <c r="B16" s="60" t="s">
        <v>28</v>
      </c>
      <c r="C16" s="56" t="s">
        <v>72</v>
      </c>
      <c r="D16" s="56" t="s">
        <v>63</v>
      </c>
      <c r="E16" s="5" t="s">
        <v>61</v>
      </c>
      <c r="F16" s="35">
        <v>610</v>
      </c>
      <c r="G16" s="57">
        <f t="shared" si="0"/>
        <v>998.16666666666663</v>
      </c>
      <c r="H16" s="89">
        <v>978.5</v>
      </c>
      <c r="I16" s="79" t="s">
        <v>79</v>
      </c>
      <c r="J16" s="93">
        <v>950</v>
      </c>
      <c r="K16" s="79" t="s">
        <v>93</v>
      </c>
      <c r="L16" s="89">
        <v>1066</v>
      </c>
      <c r="M16" s="87" t="s">
        <v>94</v>
      </c>
      <c r="N16" s="64" t="s">
        <v>12</v>
      </c>
      <c r="P16" s="6"/>
    </row>
    <row r="17" spans="1:16" ht="17.25" hidden="1" customHeight="1" x14ac:dyDescent="0.25">
      <c r="A17" s="55">
        <v>14</v>
      </c>
      <c r="B17" s="60" t="s">
        <v>29</v>
      </c>
      <c r="C17" s="56" t="s">
        <v>71</v>
      </c>
      <c r="D17" s="56" t="s">
        <v>65</v>
      </c>
      <c r="E17" s="5" t="s">
        <v>45</v>
      </c>
      <c r="F17" s="35">
        <v>1150</v>
      </c>
      <c r="G17" s="57">
        <f t="shared" si="0"/>
        <v>1613.6666666666667</v>
      </c>
      <c r="H17" s="67">
        <v>2135</v>
      </c>
      <c r="I17" s="79" t="s">
        <v>38</v>
      </c>
      <c r="J17" s="68">
        <v>1356</v>
      </c>
      <c r="K17" s="79" t="s">
        <v>81</v>
      </c>
      <c r="L17" s="67">
        <v>1350</v>
      </c>
      <c r="M17" s="87" t="s">
        <v>39</v>
      </c>
      <c r="N17" s="65" t="s">
        <v>80</v>
      </c>
      <c r="P17" s="6"/>
    </row>
    <row r="18" spans="1:16" ht="33" hidden="1" customHeight="1" x14ac:dyDescent="0.25">
      <c r="A18" s="55">
        <v>15</v>
      </c>
      <c r="B18" s="60" t="s">
        <v>30</v>
      </c>
      <c r="C18" s="56" t="s">
        <v>70</v>
      </c>
      <c r="D18" s="56" t="s">
        <v>66</v>
      </c>
      <c r="E18" s="5" t="s">
        <v>45</v>
      </c>
      <c r="F18" s="35">
        <v>1210</v>
      </c>
      <c r="G18" s="57">
        <f t="shared" si="0"/>
        <v>8724.3333333333339</v>
      </c>
      <c r="H18" s="67">
        <v>7812</v>
      </c>
      <c r="I18" s="79" t="s">
        <v>82</v>
      </c>
      <c r="J18" s="68">
        <v>8343</v>
      </c>
      <c r="K18" s="79" t="s">
        <v>95</v>
      </c>
      <c r="L18" s="67">
        <v>10018</v>
      </c>
      <c r="M18" s="87" t="s">
        <v>107</v>
      </c>
      <c r="N18" s="62"/>
      <c r="P18" s="6"/>
    </row>
    <row r="19" spans="1:16" ht="24.75" hidden="1" customHeight="1" x14ac:dyDescent="0.25">
      <c r="A19" s="55">
        <v>16</v>
      </c>
      <c r="B19" s="60" t="s">
        <v>31</v>
      </c>
      <c r="C19" s="56" t="s">
        <v>69</v>
      </c>
      <c r="D19" s="56" t="s">
        <v>66</v>
      </c>
      <c r="E19" s="5" t="s">
        <v>45</v>
      </c>
      <c r="F19" s="35">
        <v>2880</v>
      </c>
      <c r="G19" s="57">
        <f t="shared" si="0"/>
        <v>16738.333333333332</v>
      </c>
      <c r="H19" s="67">
        <v>14998</v>
      </c>
      <c r="I19" s="79" t="s">
        <v>98</v>
      </c>
      <c r="J19" s="68">
        <v>15000</v>
      </c>
      <c r="K19" s="79" t="s">
        <v>108</v>
      </c>
      <c r="L19" s="67">
        <v>20217</v>
      </c>
      <c r="M19" s="87" t="s">
        <v>109</v>
      </c>
      <c r="N19" s="62"/>
      <c r="P19" s="6"/>
    </row>
    <row r="20" spans="1:16" ht="31.5" customHeight="1" x14ac:dyDescent="0.25">
      <c r="A20" s="55">
        <v>39</v>
      </c>
      <c r="B20" s="60" t="s">
        <v>32</v>
      </c>
      <c r="C20" s="56" t="s">
        <v>68</v>
      </c>
      <c r="D20" s="56" t="s">
        <v>67</v>
      </c>
      <c r="E20" s="5" t="s">
        <v>45</v>
      </c>
      <c r="F20" s="35">
        <v>19560</v>
      </c>
      <c r="G20" s="57">
        <f t="shared" si="0"/>
        <v>39815.879999999997</v>
      </c>
      <c r="H20" s="67">
        <v>46263.47</v>
      </c>
      <c r="I20" s="79" t="s">
        <v>40</v>
      </c>
      <c r="J20" s="68">
        <v>40101.17</v>
      </c>
      <c r="K20" s="79" t="s">
        <v>41</v>
      </c>
      <c r="L20" s="67">
        <v>33083</v>
      </c>
      <c r="M20" s="87" t="s">
        <v>105</v>
      </c>
      <c r="N20" s="62"/>
      <c r="P20" s="6"/>
    </row>
    <row r="21" spans="1:16" x14ac:dyDescent="0.25">
      <c r="A21" s="70"/>
      <c r="B21" s="71"/>
      <c r="C21" s="32"/>
      <c r="D21" s="37"/>
      <c r="E21" s="13"/>
      <c r="F21" s="38"/>
      <c r="G21" s="72"/>
      <c r="H21" s="73"/>
      <c r="I21" s="74"/>
      <c r="J21" s="75"/>
      <c r="K21" s="76"/>
      <c r="L21" s="75"/>
      <c r="M21" s="77"/>
      <c r="N21" s="61"/>
      <c r="P21" s="6"/>
    </row>
    <row r="22" spans="1:16" x14ac:dyDescent="0.25">
      <c r="A22" s="13"/>
      <c r="B22" s="14"/>
      <c r="C22" s="32"/>
      <c r="D22" s="37"/>
      <c r="E22" s="13"/>
      <c r="F22" s="38"/>
      <c r="G22" s="20"/>
      <c r="H22" s="9"/>
      <c r="I22" s="10"/>
      <c r="J22" s="9"/>
      <c r="K22" s="39"/>
      <c r="L22" s="9"/>
      <c r="M22" s="40"/>
      <c r="N22" s="46"/>
      <c r="P22" s="6"/>
    </row>
    <row r="23" spans="1:16" x14ac:dyDescent="0.25">
      <c r="A23" s="13"/>
      <c r="B23" s="14"/>
      <c r="C23" s="32"/>
      <c r="D23" s="37"/>
      <c r="E23" s="13"/>
      <c r="F23" s="38"/>
      <c r="G23" s="20"/>
      <c r="H23" s="9"/>
      <c r="I23" s="10"/>
      <c r="J23" s="9"/>
      <c r="K23" s="39"/>
      <c r="L23" s="9"/>
      <c r="M23" s="40"/>
      <c r="N23" s="46"/>
      <c r="P23" s="6"/>
    </row>
    <row r="24" spans="1:16" ht="15" customHeight="1" x14ac:dyDescent="0.25">
      <c r="A24" s="13"/>
      <c r="B24" s="14"/>
      <c r="C24" s="32"/>
      <c r="D24" s="37"/>
      <c r="E24" s="13"/>
      <c r="F24" s="38"/>
      <c r="G24" s="20"/>
      <c r="H24" s="9"/>
      <c r="I24" s="10"/>
      <c r="J24" s="9"/>
      <c r="K24" s="39"/>
      <c r="L24" s="9"/>
      <c r="M24" s="41"/>
      <c r="N24" s="46"/>
      <c r="P24" s="6"/>
    </row>
    <row r="25" spans="1:16" x14ac:dyDescent="0.25">
      <c r="A25" s="13"/>
      <c r="B25" s="14"/>
      <c r="C25" s="32"/>
      <c r="D25" s="37"/>
      <c r="E25" s="13"/>
      <c r="F25" s="38"/>
      <c r="G25" s="20"/>
      <c r="H25" s="9"/>
      <c r="I25" s="10"/>
      <c r="J25" s="9"/>
      <c r="K25" s="39"/>
      <c r="L25" s="9"/>
      <c r="M25" s="40"/>
      <c r="N25" s="46"/>
      <c r="P25" s="6"/>
    </row>
    <row r="26" spans="1:16" x14ac:dyDescent="0.25">
      <c r="A26" s="13"/>
      <c r="B26" s="14"/>
      <c r="C26" s="32"/>
      <c r="D26" s="37"/>
      <c r="E26" s="13"/>
      <c r="F26" s="38"/>
      <c r="G26" s="20"/>
      <c r="H26" s="9"/>
      <c r="I26" s="10"/>
      <c r="J26" s="9"/>
      <c r="K26" s="39"/>
      <c r="L26" s="9"/>
      <c r="M26" s="40"/>
      <c r="N26" s="46"/>
      <c r="P26" s="6"/>
    </row>
    <row r="27" spans="1:16" x14ac:dyDescent="0.25">
      <c r="A27" s="13"/>
      <c r="B27" s="14"/>
      <c r="C27" s="32"/>
      <c r="D27" s="37"/>
      <c r="E27" s="13"/>
      <c r="F27" s="38"/>
      <c r="G27" s="20"/>
      <c r="H27" s="9"/>
      <c r="I27" s="10"/>
      <c r="J27" s="9"/>
      <c r="K27" s="39"/>
      <c r="L27" s="9"/>
      <c r="M27" s="40"/>
      <c r="N27" s="46"/>
      <c r="P27" s="6"/>
    </row>
    <row r="28" spans="1:16" x14ac:dyDescent="0.25">
      <c r="A28" s="13"/>
      <c r="B28" s="14"/>
      <c r="C28" s="37"/>
      <c r="D28" s="37"/>
      <c r="E28" s="13"/>
      <c r="F28" s="38"/>
      <c r="G28" s="20"/>
      <c r="H28" s="9"/>
      <c r="I28" s="10"/>
      <c r="J28" s="9"/>
      <c r="K28" s="39"/>
      <c r="L28" s="9"/>
      <c r="M28" s="40"/>
      <c r="N28" s="46"/>
      <c r="P28" s="6"/>
    </row>
    <row r="29" spans="1:16" x14ac:dyDescent="0.25">
      <c r="A29" s="13"/>
      <c r="B29" s="14"/>
      <c r="C29" s="32"/>
      <c r="D29" s="37"/>
      <c r="E29" s="13"/>
      <c r="F29" s="38"/>
      <c r="G29" s="20"/>
      <c r="H29" s="9"/>
      <c r="I29" s="10"/>
      <c r="J29" s="9"/>
      <c r="K29" s="39"/>
      <c r="L29" s="9"/>
      <c r="M29" s="40"/>
      <c r="N29" s="46"/>
      <c r="P29" s="6"/>
    </row>
    <row r="30" spans="1:16" x14ac:dyDescent="0.25">
      <c r="A30" s="13"/>
      <c r="B30" s="14"/>
      <c r="C30" s="32"/>
      <c r="D30" s="37"/>
      <c r="E30" s="13"/>
      <c r="F30" s="38"/>
      <c r="G30" s="20"/>
      <c r="H30" s="9"/>
      <c r="I30" s="10"/>
      <c r="J30" s="9"/>
      <c r="K30" s="39"/>
      <c r="L30" s="9"/>
      <c r="M30" s="40"/>
      <c r="N30" s="46"/>
      <c r="P30" s="6"/>
    </row>
    <row r="31" spans="1:16" x14ac:dyDescent="0.25">
      <c r="A31" s="13"/>
      <c r="B31" s="14"/>
      <c r="C31" s="32"/>
      <c r="D31" s="37"/>
      <c r="E31" s="13"/>
      <c r="F31" s="38"/>
      <c r="G31" s="20"/>
      <c r="H31" s="9"/>
      <c r="I31" s="12"/>
      <c r="J31" s="9"/>
      <c r="K31" s="39"/>
      <c r="L31" s="9"/>
      <c r="M31" s="40"/>
      <c r="N31" s="42"/>
      <c r="P31" s="6"/>
    </row>
    <row r="32" spans="1:16" x14ac:dyDescent="0.25">
      <c r="A32" s="13"/>
      <c r="B32" s="14"/>
      <c r="C32" s="37"/>
      <c r="D32" s="37"/>
      <c r="E32" s="13"/>
      <c r="F32" s="38"/>
      <c r="G32" s="20"/>
      <c r="H32" s="9"/>
      <c r="I32" s="10"/>
      <c r="J32" s="9"/>
      <c r="K32" s="39"/>
      <c r="L32" s="9"/>
      <c r="M32" s="40"/>
      <c r="N32" s="46"/>
      <c r="P32" s="6"/>
    </row>
    <row r="33" spans="1:16" x14ac:dyDescent="0.25">
      <c r="A33" s="13"/>
      <c r="B33" s="14"/>
      <c r="C33" s="32"/>
      <c r="D33" s="37"/>
      <c r="E33" s="13"/>
      <c r="F33" s="38"/>
      <c r="G33" s="20"/>
      <c r="H33" s="9"/>
      <c r="I33" s="10"/>
      <c r="J33" s="9"/>
      <c r="K33" s="39"/>
      <c r="L33" s="9"/>
      <c r="M33" s="43"/>
      <c r="N33" s="46"/>
      <c r="P33" s="6"/>
    </row>
    <row r="34" spans="1:16" x14ac:dyDescent="0.25">
      <c r="A34" s="13"/>
      <c r="B34" s="14"/>
      <c r="C34" s="32"/>
      <c r="D34" s="37"/>
      <c r="E34" s="13"/>
      <c r="F34" s="38"/>
      <c r="G34" s="20"/>
      <c r="H34" s="9"/>
      <c r="I34" s="10"/>
      <c r="J34" s="9"/>
      <c r="K34" s="36"/>
      <c r="L34" s="9"/>
      <c r="M34" s="40"/>
      <c r="N34" s="46"/>
      <c r="P34" s="6"/>
    </row>
    <row r="35" spans="1:16" x14ac:dyDescent="0.25">
      <c r="A35" s="13"/>
      <c r="B35" s="14"/>
      <c r="C35" s="32"/>
      <c r="D35" s="37"/>
      <c r="E35" s="13"/>
      <c r="F35" s="38"/>
      <c r="G35" s="20"/>
      <c r="H35" s="9"/>
      <c r="I35" s="12"/>
      <c r="J35" s="9"/>
      <c r="K35" s="39"/>
      <c r="L35" s="9"/>
      <c r="M35" s="40"/>
      <c r="N35" s="46"/>
      <c r="P35" s="6"/>
    </row>
    <row r="36" spans="1:16" x14ac:dyDescent="0.25">
      <c r="A36" s="13"/>
      <c r="B36" s="14"/>
      <c r="C36" s="32"/>
      <c r="D36" s="37"/>
      <c r="E36" s="13"/>
      <c r="F36" s="38"/>
      <c r="G36" s="20"/>
      <c r="H36" s="9"/>
      <c r="I36" s="10"/>
      <c r="J36" s="9"/>
      <c r="K36" s="39"/>
      <c r="L36" s="9"/>
      <c r="M36" s="40"/>
      <c r="N36" s="46"/>
      <c r="P36" s="6"/>
    </row>
    <row r="37" spans="1:16" x14ac:dyDescent="0.25">
      <c r="A37" s="13"/>
      <c r="B37" s="14"/>
      <c r="C37" s="32"/>
      <c r="D37" s="37"/>
      <c r="E37" s="13"/>
      <c r="F37" s="38"/>
      <c r="G37" s="20"/>
      <c r="H37" s="9"/>
      <c r="I37" s="44"/>
      <c r="J37" s="9"/>
      <c r="K37" s="36"/>
      <c r="L37" s="9"/>
      <c r="M37" s="8"/>
      <c r="N37" s="46"/>
      <c r="P37" s="6"/>
    </row>
    <row r="38" spans="1:16" x14ac:dyDescent="0.25">
      <c r="A38" s="13"/>
      <c r="B38" s="14"/>
      <c r="C38" s="32"/>
      <c r="D38" s="37"/>
      <c r="E38" s="13"/>
      <c r="F38" s="38"/>
      <c r="G38" s="20"/>
      <c r="H38" s="9"/>
      <c r="I38" s="12"/>
      <c r="J38" s="9"/>
      <c r="K38" s="39"/>
      <c r="L38" s="9"/>
      <c r="M38" s="40"/>
      <c r="N38" s="46"/>
      <c r="P38" s="6"/>
    </row>
    <row r="39" spans="1:16" x14ac:dyDescent="0.25">
      <c r="A39" s="13"/>
      <c r="B39" s="14"/>
      <c r="C39" s="32"/>
      <c r="D39" s="37"/>
      <c r="E39" s="13"/>
      <c r="F39" s="38"/>
      <c r="G39" s="20"/>
      <c r="H39" s="9"/>
      <c r="I39" s="12"/>
      <c r="J39" s="9"/>
      <c r="K39" s="39"/>
      <c r="L39" s="9"/>
      <c r="M39" s="40"/>
      <c r="N39" s="46"/>
      <c r="P39" s="6"/>
    </row>
    <row r="40" spans="1:16" x14ac:dyDescent="0.25">
      <c r="A40" s="13"/>
      <c r="B40" s="14"/>
      <c r="C40" s="32"/>
      <c r="D40" s="37"/>
      <c r="E40" s="13"/>
      <c r="F40" s="38"/>
      <c r="G40" s="20"/>
      <c r="H40" s="9"/>
      <c r="I40" s="12"/>
      <c r="J40" s="9"/>
      <c r="K40" s="39"/>
      <c r="L40" s="9"/>
      <c r="M40" s="40"/>
      <c r="N40" s="46"/>
      <c r="P40" s="6"/>
    </row>
    <row r="41" spans="1:16" x14ac:dyDescent="0.25">
      <c r="A41" s="13"/>
      <c r="B41" s="14"/>
      <c r="C41" s="32"/>
      <c r="D41" s="37"/>
      <c r="E41" s="13"/>
      <c r="F41" s="38"/>
      <c r="G41" s="20"/>
      <c r="H41" s="9"/>
      <c r="I41" s="10"/>
      <c r="J41" s="9"/>
      <c r="K41" s="39"/>
      <c r="L41" s="9"/>
      <c r="M41" s="47"/>
      <c r="N41" s="46"/>
      <c r="P41" s="6"/>
    </row>
    <row r="42" spans="1:16" x14ac:dyDescent="0.25">
      <c r="A42" s="13"/>
      <c r="B42" s="14"/>
      <c r="C42" s="32"/>
      <c r="D42" s="37"/>
      <c r="E42" s="13"/>
      <c r="F42" s="38"/>
      <c r="G42" s="20"/>
      <c r="H42" s="9"/>
      <c r="I42" s="10"/>
      <c r="J42" s="9"/>
      <c r="K42" s="39"/>
      <c r="L42" s="9"/>
      <c r="M42" s="40"/>
      <c r="N42" s="46"/>
      <c r="P42" s="6"/>
    </row>
    <row r="43" spans="1:16" x14ac:dyDescent="0.25">
      <c r="A43" s="13"/>
      <c r="B43" s="14"/>
      <c r="C43" s="32"/>
      <c r="D43" s="37"/>
      <c r="E43" s="13"/>
      <c r="F43" s="38"/>
      <c r="G43" s="20"/>
      <c r="H43" s="9"/>
      <c r="I43" s="10"/>
      <c r="J43" s="9"/>
      <c r="K43" s="39"/>
      <c r="L43" s="9"/>
      <c r="M43" s="40"/>
      <c r="N43" s="46"/>
      <c r="P43" s="6"/>
    </row>
    <row r="44" spans="1:16" x14ac:dyDescent="0.25">
      <c r="A44" s="13"/>
      <c r="B44" s="14"/>
      <c r="C44" s="32"/>
      <c r="D44" s="37"/>
      <c r="E44" s="13"/>
      <c r="F44" s="38"/>
      <c r="G44" s="20"/>
      <c r="H44" s="9"/>
      <c r="I44" s="12"/>
      <c r="J44" s="9"/>
      <c r="K44" s="39"/>
      <c r="L44" s="9"/>
      <c r="M44" s="40"/>
      <c r="N44" s="48"/>
      <c r="P44" s="6"/>
    </row>
    <row r="45" spans="1:16" x14ac:dyDescent="0.25">
      <c r="A45" s="13"/>
      <c r="B45" s="14"/>
      <c r="C45" s="32"/>
      <c r="D45" s="37"/>
      <c r="E45" s="13"/>
      <c r="F45" s="38"/>
      <c r="G45" s="49"/>
      <c r="H45" s="50"/>
      <c r="I45" s="12"/>
      <c r="J45" s="50"/>
      <c r="K45" s="10"/>
      <c r="L45" s="50"/>
      <c r="M45" s="40"/>
      <c r="N45" s="51"/>
      <c r="P45" s="6"/>
    </row>
    <row r="46" spans="1:16" x14ac:dyDescent="0.25">
      <c r="A46" s="13"/>
      <c r="B46" s="14"/>
      <c r="C46" s="32"/>
      <c r="D46" s="37"/>
      <c r="E46" s="13"/>
      <c r="F46" s="38"/>
      <c r="G46" s="20"/>
      <c r="H46" s="9"/>
      <c r="I46" s="10"/>
      <c r="J46" s="9"/>
      <c r="K46" s="10"/>
      <c r="L46" s="9"/>
      <c r="M46" s="40"/>
      <c r="N46" s="48"/>
      <c r="P46" s="6"/>
    </row>
    <row r="47" spans="1:16" ht="30" customHeight="1" x14ac:dyDescent="0.25">
      <c r="A47" s="13"/>
      <c r="B47" s="14"/>
      <c r="C47" s="32"/>
      <c r="D47" s="37"/>
      <c r="E47" s="13"/>
      <c r="F47" s="38"/>
      <c r="G47" s="20"/>
      <c r="H47" s="9"/>
      <c r="I47" s="45"/>
      <c r="J47" s="9"/>
      <c r="K47" s="12"/>
      <c r="L47" s="9"/>
      <c r="M47" s="47"/>
      <c r="N47" s="46"/>
      <c r="P47" s="6"/>
    </row>
    <row r="48" spans="1:16" x14ac:dyDescent="0.25">
      <c r="A48" s="13"/>
      <c r="B48" s="14"/>
      <c r="C48" s="32"/>
      <c r="D48" s="37"/>
      <c r="E48" s="13"/>
      <c r="F48" s="38"/>
      <c r="G48" s="20"/>
      <c r="H48" s="9"/>
      <c r="I48" s="12"/>
      <c r="J48" s="9"/>
      <c r="K48" s="12"/>
      <c r="L48" s="9"/>
      <c r="M48" s="47"/>
      <c r="N48" s="46"/>
      <c r="P48" s="6"/>
    </row>
    <row r="49" spans="1:16" x14ac:dyDescent="0.25">
      <c r="A49" s="13"/>
      <c r="B49" s="14"/>
      <c r="C49" s="32"/>
      <c r="D49" s="37"/>
      <c r="E49" s="13"/>
      <c r="F49" s="38"/>
      <c r="G49" s="49"/>
      <c r="H49" s="50"/>
      <c r="I49" s="12"/>
      <c r="J49" s="50"/>
      <c r="K49" s="12"/>
      <c r="L49" s="50"/>
      <c r="M49" s="47"/>
      <c r="N49" s="52"/>
      <c r="P49" s="6"/>
    </row>
    <row r="50" spans="1:16" x14ac:dyDescent="0.25">
      <c r="A50" s="13"/>
      <c r="B50" s="14"/>
      <c r="C50" s="32"/>
      <c r="D50" s="37"/>
      <c r="E50" s="13"/>
      <c r="F50" s="38"/>
      <c r="G50" s="49"/>
      <c r="H50" s="50"/>
      <c r="I50" s="12"/>
      <c r="J50" s="50"/>
      <c r="K50" s="12"/>
      <c r="L50" s="50"/>
      <c r="M50" s="47"/>
      <c r="N50" s="51"/>
      <c r="P50" s="6"/>
    </row>
    <row r="51" spans="1:16" x14ac:dyDescent="0.25">
      <c r="A51" s="13"/>
      <c r="B51" s="14"/>
      <c r="C51" s="32"/>
      <c r="D51" s="37"/>
      <c r="E51" s="13"/>
      <c r="F51" s="38"/>
      <c r="G51" s="20"/>
      <c r="H51" s="9"/>
      <c r="I51" s="12"/>
      <c r="J51" s="9"/>
      <c r="K51" s="12"/>
      <c r="L51" s="9"/>
      <c r="M51" s="47"/>
      <c r="N51" s="46"/>
      <c r="P51" s="6"/>
    </row>
    <row r="52" spans="1:16" x14ac:dyDescent="0.25">
      <c r="A52" s="13"/>
      <c r="B52" s="14"/>
      <c r="C52" s="32"/>
      <c r="D52" s="37"/>
      <c r="E52" s="13"/>
      <c r="F52" s="38"/>
      <c r="G52" s="20"/>
      <c r="H52" s="9"/>
      <c r="I52" s="12"/>
      <c r="J52" s="9"/>
      <c r="K52" s="12"/>
      <c r="L52" s="53"/>
      <c r="M52" s="47"/>
      <c r="N52" s="46"/>
      <c r="P52" s="6"/>
    </row>
    <row r="53" spans="1:16" x14ac:dyDescent="0.25">
      <c r="A53" s="13"/>
      <c r="B53" s="14"/>
      <c r="C53" s="32"/>
      <c r="D53" s="37"/>
      <c r="E53" s="13"/>
      <c r="F53" s="38"/>
      <c r="G53" s="20"/>
      <c r="H53" s="9"/>
      <c r="I53" s="12"/>
      <c r="J53" s="9"/>
      <c r="K53" s="12"/>
      <c r="L53" s="9"/>
      <c r="M53" s="47"/>
      <c r="N53" s="46"/>
      <c r="P53" s="6"/>
    </row>
    <row r="54" spans="1:16" x14ac:dyDescent="0.25">
      <c r="A54" s="13"/>
      <c r="B54" s="14"/>
      <c r="C54" s="32"/>
      <c r="D54" s="37"/>
      <c r="E54" s="13"/>
      <c r="F54" s="38"/>
      <c r="G54" s="49"/>
      <c r="H54" s="50"/>
      <c r="I54" s="12"/>
      <c r="J54" s="50"/>
      <c r="K54" s="12"/>
      <c r="L54" s="50"/>
      <c r="M54" s="47"/>
      <c r="N54" s="51"/>
      <c r="P54" s="6"/>
    </row>
    <row r="55" spans="1:16" x14ac:dyDescent="0.25">
      <c r="A55" s="13"/>
      <c r="B55" s="14"/>
      <c r="C55" s="32"/>
      <c r="D55" s="37"/>
      <c r="E55" s="13"/>
      <c r="F55" s="38"/>
      <c r="G55" s="49"/>
      <c r="H55" s="50"/>
      <c r="I55" s="12"/>
      <c r="J55" s="50"/>
      <c r="K55" s="12"/>
      <c r="L55" s="50"/>
      <c r="M55" s="12"/>
      <c r="N55" s="51"/>
      <c r="P55" s="6"/>
    </row>
    <row r="56" spans="1:16" x14ac:dyDescent="0.25">
      <c r="A56" s="13"/>
      <c r="B56" s="14"/>
      <c r="C56" s="32"/>
      <c r="D56" s="37"/>
      <c r="E56" s="13"/>
      <c r="F56" s="38"/>
      <c r="G56" s="20"/>
      <c r="H56" s="9"/>
      <c r="I56" s="12"/>
      <c r="J56" s="9"/>
      <c r="K56" s="12"/>
      <c r="L56" s="9"/>
      <c r="M56" s="12"/>
      <c r="N56" s="46"/>
      <c r="P56" s="6"/>
    </row>
    <row r="57" spans="1:16" x14ac:dyDescent="0.25">
      <c r="A57" s="13"/>
      <c r="B57" s="14"/>
      <c r="C57" s="32"/>
      <c r="D57" s="37"/>
      <c r="E57" s="13"/>
      <c r="F57" s="38"/>
      <c r="G57" s="20"/>
      <c r="H57" s="9"/>
      <c r="I57" s="12"/>
      <c r="J57" s="9"/>
      <c r="K57" s="12"/>
      <c r="L57" s="9"/>
      <c r="M57" s="12"/>
      <c r="N57" s="46"/>
      <c r="P57" s="6"/>
    </row>
    <row r="58" spans="1:16" x14ac:dyDescent="0.25">
      <c r="A58" s="13"/>
      <c r="B58" s="14"/>
      <c r="C58" s="32"/>
      <c r="D58" s="37"/>
      <c r="E58" s="13"/>
      <c r="F58" s="38"/>
      <c r="G58" s="20"/>
      <c r="H58" s="9"/>
      <c r="I58" s="12"/>
      <c r="J58" s="9"/>
      <c r="K58" s="12"/>
      <c r="L58" s="9"/>
      <c r="M58" s="12"/>
      <c r="N58" s="46"/>
      <c r="P58" s="6"/>
    </row>
    <row r="59" spans="1:16" x14ac:dyDescent="0.25">
      <c r="A59" s="13"/>
      <c r="B59" s="14"/>
      <c r="C59" s="32"/>
      <c r="D59" s="37"/>
      <c r="E59" s="13"/>
      <c r="F59" s="38"/>
      <c r="G59" s="20"/>
      <c r="H59" s="9"/>
      <c r="I59" s="12"/>
      <c r="J59" s="9"/>
      <c r="K59" s="12"/>
      <c r="L59" s="9"/>
      <c r="M59" s="12"/>
      <c r="N59" s="46"/>
      <c r="P59" s="6"/>
    </row>
    <row r="60" spans="1:16" x14ac:dyDescent="0.25">
      <c r="A60" s="13"/>
      <c r="B60" s="14"/>
      <c r="C60" s="32"/>
      <c r="D60" s="37"/>
      <c r="E60" s="13"/>
      <c r="F60" s="38"/>
      <c r="G60" s="54"/>
      <c r="H60" s="9"/>
      <c r="I60" s="12"/>
      <c r="J60" s="9"/>
      <c r="K60" s="12"/>
      <c r="L60" s="9"/>
      <c r="M60" s="12"/>
      <c r="N60" s="46"/>
      <c r="P60" s="6"/>
    </row>
    <row r="61" spans="1:16" x14ac:dyDescent="0.25">
      <c r="A61" s="13"/>
      <c r="B61" s="14"/>
      <c r="C61" s="32"/>
      <c r="D61" s="37"/>
      <c r="E61" s="13"/>
      <c r="F61" s="38"/>
      <c r="G61" s="54"/>
      <c r="H61" s="9"/>
      <c r="I61" s="12"/>
      <c r="J61" s="9"/>
      <c r="K61" s="12"/>
      <c r="L61" s="9"/>
      <c r="M61" s="12"/>
      <c r="N61" s="46"/>
      <c r="P61" s="6"/>
    </row>
    <row r="62" spans="1:16" x14ac:dyDescent="0.25">
      <c r="A62" s="13"/>
      <c r="B62" s="14"/>
      <c r="C62" s="32"/>
      <c r="D62" s="37"/>
      <c r="E62" s="13"/>
      <c r="F62" s="38"/>
      <c r="G62" s="54"/>
      <c r="H62" s="9"/>
      <c r="I62" s="12"/>
      <c r="J62" s="9"/>
      <c r="K62" s="12"/>
      <c r="L62" s="9"/>
      <c r="M62" s="12"/>
      <c r="N62" s="46"/>
      <c r="P62" s="6"/>
    </row>
    <row r="63" spans="1:16" x14ac:dyDescent="0.25">
      <c r="A63" s="13"/>
      <c r="B63" s="14"/>
      <c r="C63" s="32"/>
      <c r="D63" s="37"/>
      <c r="E63" s="13"/>
      <c r="F63" s="38"/>
      <c r="G63" s="20"/>
      <c r="H63" s="38"/>
      <c r="I63" s="12"/>
      <c r="J63" s="9"/>
      <c r="K63" s="12"/>
      <c r="L63" s="38"/>
      <c r="M63" s="12"/>
      <c r="N63" s="46"/>
      <c r="P63" s="6"/>
    </row>
    <row r="64" spans="1:16" x14ac:dyDescent="0.25">
      <c r="A64" s="13"/>
      <c r="B64" s="14"/>
      <c r="C64" s="32"/>
      <c r="D64" s="37"/>
      <c r="E64" s="13"/>
      <c r="F64" s="38"/>
      <c r="G64" s="20"/>
      <c r="H64" s="9"/>
      <c r="I64" s="12"/>
      <c r="J64" s="9"/>
      <c r="K64" s="12"/>
      <c r="L64" s="9"/>
      <c r="M64" s="12"/>
      <c r="N64" s="46"/>
      <c r="P64" s="6"/>
    </row>
    <row r="65" spans="1:16" x14ac:dyDescent="0.25">
      <c r="A65" s="13"/>
      <c r="B65" s="14"/>
      <c r="C65" s="32"/>
      <c r="D65" s="37"/>
      <c r="E65" s="13"/>
      <c r="F65" s="38"/>
      <c r="G65" s="20"/>
      <c r="H65" s="9"/>
      <c r="I65" s="12"/>
      <c r="J65" s="9"/>
      <c r="K65" s="12"/>
      <c r="L65" s="9"/>
      <c r="M65" s="12"/>
      <c r="N65" s="26"/>
      <c r="P65" s="6"/>
    </row>
    <row r="66" spans="1:16" x14ac:dyDescent="0.25">
      <c r="A66" s="13"/>
      <c r="B66" s="14"/>
      <c r="C66" s="19"/>
      <c r="D66" s="19"/>
      <c r="E66" s="13"/>
      <c r="F66" s="13"/>
      <c r="G66" s="20"/>
      <c r="H66" s="15"/>
      <c r="I66" s="16"/>
      <c r="J66" s="17"/>
      <c r="K66" s="16"/>
      <c r="L66" s="17"/>
      <c r="M66" s="16"/>
      <c r="N66" s="18"/>
    </row>
    <row r="67" spans="1:16" x14ac:dyDescent="0.25">
      <c r="A67" s="13"/>
      <c r="B67" s="14"/>
      <c r="C67" s="19"/>
      <c r="D67" s="19"/>
      <c r="E67" s="13"/>
      <c r="F67" s="13"/>
      <c r="G67" s="20"/>
      <c r="H67" s="98"/>
      <c r="I67" s="99"/>
      <c r="J67" s="99"/>
      <c r="K67" s="99"/>
      <c r="L67" s="99"/>
      <c r="M67" s="99"/>
      <c r="N67" s="99"/>
      <c r="O67" s="21"/>
    </row>
    <row r="68" spans="1:16" x14ac:dyDescent="0.25">
      <c r="A68" s="13"/>
      <c r="B68" s="14"/>
      <c r="C68" s="22"/>
      <c r="D68" s="22"/>
      <c r="E68" s="23"/>
      <c r="F68" s="23"/>
      <c r="G68" s="17"/>
      <c r="H68" s="24"/>
      <c r="I68" s="12"/>
      <c r="J68" s="24"/>
      <c r="K68" s="25"/>
      <c r="L68" s="24"/>
      <c r="M68" s="25"/>
      <c r="N68" s="26"/>
      <c r="O68" s="21"/>
    </row>
    <row r="69" spans="1:16" x14ac:dyDescent="0.25">
      <c r="A69" s="13"/>
      <c r="B69" s="14"/>
      <c r="C69" s="22"/>
      <c r="D69" s="22"/>
      <c r="E69" s="23"/>
      <c r="F69" s="23"/>
      <c r="G69" s="17"/>
      <c r="H69" s="24"/>
      <c r="I69" s="12"/>
      <c r="J69" s="24"/>
      <c r="K69" s="25"/>
      <c r="L69" s="24"/>
      <c r="M69" s="25"/>
      <c r="N69" s="26"/>
      <c r="O69" s="21"/>
    </row>
    <row r="70" spans="1:16" x14ac:dyDescent="0.25">
      <c r="A70" s="13"/>
      <c r="B70" s="14"/>
      <c r="C70" s="22"/>
      <c r="D70" s="22"/>
      <c r="E70" s="23"/>
      <c r="F70" s="23"/>
      <c r="G70" s="17"/>
      <c r="H70" s="24"/>
      <c r="I70" s="25"/>
      <c r="J70" s="24"/>
      <c r="K70" s="12"/>
      <c r="L70" s="24"/>
      <c r="M70" s="12"/>
      <c r="N70" s="26"/>
      <c r="O70" s="21"/>
    </row>
    <row r="71" spans="1:16" x14ac:dyDescent="0.25">
      <c r="A71" s="13"/>
      <c r="B71" s="14"/>
      <c r="C71" s="22"/>
      <c r="D71" s="22"/>
      <c r="E71" s="23"/>
      <c r="F71" s="23"/>
      <c r="G71" s="17"/>
      <c r="H71" s="24"/>
      <c r="I71" s="25"/>
      <c r="J71" s="24"/>
      <c r="K71" s="25"/>
      <c r="L71" s="24"/>
      <c r="M71" s="25"/>
      <c r="N71" s="26"/>
      <c r="O71" s="21"/>
    </row>
    <row r="72" spans="1:16" x14ac:dyDescent="0.25">
      <c r="A72" s="13"/>
      <c r="B72" s="14"/>
      <c r="C72" s="22"/>
      <c r="D72" s="22"/>
      <c r="E72" s="23"/>
      <c r="F72" s="23"/>
      <c r="G72" s="17"/>
      <c r="H72" s="24"/>
      <c r="I72" s="25"/>
      <c r="J72" s="24"/>
      <c r="K72" s="12"/>
      <c r="L72" s="24"/>
      <c r="M72" s="12"/>
      <c r="N72" s="26"/>
      <c r="O72" s="21"/>
    </row>
    <row r="73" spans="1:16" x14ac:dyDescent="0.25">
      <c r="A73" s="13"/>
      <c r="B73" s="14"/>
      <c r="C73" s="27"/>
      <c r="D73" s="27"/>
      <c r="E73" s="22"/>
      <c r="F73" s="22"/>
      <c r="G73" s="9"/>
      <c r="H73" s="24"/>
      <c r="I73" s="17"/>
      <c r="J73" s="24"/>
      <c r="K73" s="25"/>
      <c r="L73" s="24"/>
      <c r="M73" s="17"/>
      <c r="N73" s="26"/>
      <c r="O73" s="21"/>
    </row>
    <row r="74" spans="1:16" x14ac:dyDescent="0.25">
      <c r="A74" s="13"/>
      <c r="B74" s="14"/>
      <c r="C74" s="19"/>
      <c r="D74" s="19"/>
      <c r="E74" s="13"/>
      <c r="F74" s="13"/>
      <c r="G74" s="20"/>
      <c r="H74" s="9"/>
      <c r="I74" s="12"/>
      <c r="J74" s="9"/>
      <c r="K74" s="12"/>
      <c r="L74" s="9"/>
      <c r="M74" s="12"/>
      <c r="N74" s="26"/>
      <c r="O74" s="21"/>
    </row>
    <row r="75" spans="1:16" x14ac:dyDescent="0.25">
      <c r="A75" s="13"/>
      <c r="B75" s="14"/>
      <c r="C75" s="19"/>
      <c r="D75" s="19"/>
      <c r="E75" s="13"/>
      <c r="F75" s="13"/>
      <c r="G75" s="20"/>
      <c r="H75" s="9"/>
      <c r="I75" s="12"/>
      <c r="J75" s="9"/>
      <c r="K75" s="12"/>
      <c r="L75" s="9"/>
      <c r="M75" s="28"/>
      <c r="N75" s="29"/>
    </row>
    <row r="76" spans="1:16" x14ac:dyDescent="0.25">
      <c r="A76" s="13"/>
      <c r="B76" s="14"/>
      <c r="C76" s="19"/>
      <c r="D76" s="19"/>
      <c r="E76" s="13"/>
      <c r="F76" s="13"/>
      <c r="G76" s="20"/>
      <c r="H76" s="9"/>
      <c r="I76" s="12"/>
      <c r="J76" s="9"/>
      <c r="K76" s="12"/>
      <c r="L76" s="9"/>
      <c r="M76" s="28"/>
      <c r="N76" s="29"/>
    </row>
    <row r="77" spans="1:16" x14ac:dyDescent="0.25">
      <c r="A77" s="13"/>
      <c r="B77" s="14"/>
      <c r="C77" s="19"/>
      <c r="D77" s="19"/>
      <c r="E77" s="13"/>
      <c r="F77" s="13"/>
      <c r="G77" s="20"/>
      <c r="H77" s="9"/>
      <c r="I77" s="12"/>
      <c r="J77" s="9"/>
      <c r="K77" s="12"/>
      <c r="L77" s="9"/>
      <c r="M77" s="28"/>
      <c r="N77" s="29"/>
    </row>
    <row r="78" spans="1:16" x14ac:dyDescent="0.25">
      <c r="A78" s="13"/>
      <c r="B78" s="14"/>
      <c r="C78" s="19"/>
      <c r="D78" s="19"/>
      <c r="E78" s="13"/>
      <c r="F78" s="13"/>
      <c r="G78" s="20"/>
      <c r="H78" s="9"/>
      <c r="I78" s="12"/>
      <c r="J78" s="9"/>
      <c r="K78" s="12"/>
      <c r="L78" s="9"/>
      <c r="M78" s="28"/>
      <c r="N78" s="29"/>
    </row>
    <row r="79" spans="1:16" x14ac:dyDescent="0.25">
      <c r="A79" s="13"/>
      <c r="B79" s="14"/>
      <c r="C79" s="19"/>
      <c r="D79" s="19"/>
      <c r="E79" s="13"/>
      <c r="F79" s="13"/>
      <c r="G79" s="20"/>
      <c r="H79" s="9"/>
      <c r="I79" s="17"/>
      <c r="J79" s="9"/>
      <c r="K79" s="12"/>
      <c r="L79" s="9"/>
      <c r="M79" s="28"/>
      <c r="N79" s="29"/>
    </row>
    <row r="80" spans="1:16" x14ac:dyDescent="0.25">
      <c r="A80" s="13"/>
      <c r="B80" s="14"/>
      <c r="C80" s="19"/>
      <c r="D80" s="19"/>
      <c r="E80" s="13"/>
      <c r="F80" s="13"/>
      <c r="G80" s="20"/>
      <c r="H80" s="9"/>
      <c r="I80" s="17"/>
      <c r="J80" s="9"/>
      <c r="K80" s="12"/>
      <c r="L80" s="9"/>
      <c r="M80" s="28"/>
      <c r="N80" s="29"/>
    </row>
    <row r="81" spans="1:14" x14ac:dyDescent="0.25">
      <c r="A81" s="13"/>
      <c r="B81" s="14"/>
      <c r="C81" s="19"/>
      <c r="D81" s="19"/>
      <c r="E81" s="13"/>
      <c r="F81" s="13"/>
      <c r="G81" s="20"/>
      <c r="H81" s="9"/>
      <c r="I81" s="17"/>
      <c r="J81" s="9"/>
      <c r="K81" s="12"/>
      <c r="L81" s="9"/>
      <c r="M81" s="28"/>
      <c r="N81" s="29"/>
    </row>
    <row r="82" spans="1:14" x14ac:dyDescent="0.25">
      <c r="A82" s="13"/>
      <c r="B82" s="14"/>
      <c r="C82" s="19"/>
      <c r="D82" s="19"/>
      <c r="E82" s="13"/>
      <c r="F82" s="13"/>
      <c r="G82" s="20"/>
      <c r="H82" s="9"/>
      <c r="I82" s="11"/>
      <c r="J82" s="9"/>
      <c r="K82" s="12"/>
      <c r="L82" s="9"/>
      <c r="M82" s="28"/>
      <c r="N82" s="29"/>
    </row>
    <row r="83" spans="1:14" x14ac:dyDescent="0.25">
      <c r="A83" s="13"/>
      <c r="B83" s="14"/>
      <c r="C83" s="19"/>
      <c r="D83" s="19"/>
      <c r="E83" s="13"/>
      <c r="F83" s="13"/>
      <c r="G83" s="20"/>
      <c r="H83" s="9"/>
      <c r="I83" s="12"/>
      <c r="J83" s="9"/>
      <c r="K83" s="12"/>
      <c r="L83" s="9"/>
      <c r="M83" s="28"/>
      <c r="N83" s="29"/>
    </row>
    <row r="84" spans="1:14" x14ac:dyDescent="0.25">
      <c r="A84" s="13"/>
      <c r="B84" s="14"/>
      <c r="C84" s="19"/>
      <c r="D84" s="19"/>
      <c r="E84" s="13"/>
      <c r="F84" s="13"/>
      <c r="G84" s="20"/>
      <c r="H84" s="9"/>
      <c r="I84" s="12"/>
      <c r="J84" s="9"/>
      <c r="K84" s="12"/>
      <c r="L84" s="9"/>
      <c r="M84" s="28"/>
      <c r="N84" s="29"/>
    </row>
    <row r="85" spans="1:14" x14ac:dyDescent="0.25">
      <c r="A85" s="13"/>
      <c r="B85" s="14"/>
      <c r="C85" s="19"/>
      <c r="D85" s="19"/>
      <c r="E85" s="13"/>
      <c r="F85" s="13"/>
      <c r="G85" s="20"/>
      <c r="H85" s="9"/>
      <c r="I85" s="12"/>
      <c r="J85" s="9"/>
      <c r="K85" s="12"/>
      <c r="L85" s="9"/>
      <c r="M85" s="28"/>
      <c r="N85" s="29"/>
    </row>
    <row r="86" spans="1:14" x14ac:dyDescent="0.25">
      <c r="A86" s="13"/>
      <c r="B86" s="14"/>
      <c r="C86" s="19"/>
      <c r="D86" s="19"/>
      <c r="E86" s="13"/>
      <c r="F86" s="13"/>
      <c r="G86" s="20"/>
      <c r="H86" s="30"/>
      <c r="I86" s="12"/>
      <c r="J86" s="9"/>
      <c r="K86" s="12"/>
      <c r="L86" s="9"/>
      <c r="M86" s="12"/>
      <c r="N86" s="26"/>
    </row>
    <row r="87" spans="1:14" x14ac:dyDescent="0.25">
      <c r="A87" s="13"/>
      <c r="B87" s="14"/>
      <c r="C87" s="19"/>
      <c r="D87" s="19"/>
      <c r="E87" s="13"/>
      <c r="F87" s="13"/>
      <c r="G87" s="20"/>
      <c r="H87" s="9"/>
      <c r="I87" s="12"/>
      <c r="J87" s="10"/>
      <c r="K87" s="12"/>
      <c r="L87" s="9"/>
      <c r="M87" s="12"/>
      <c r="N87" s="26"/>
    </row>
    <row r="88" spans="1:14" x14ac:dyDescent="0.25">
      <c r="A88" s="13"/>
      <c r="B88" s="14"/>
      <c r="C88" s="19"/>
      <c r="D88" s="19"/>
      <c r="E88" s="13"/>
      <c r="F88" s="13"/>
      <c r="G88" s="20"/>
      <c r="H88" s="9"/>
      <c r="I88" s="12"/>
      <c r="J88" s="9"/>
      <c r="K88" s="12"/>
      <c r="L88" s="9"/>
      <c r="M88" s="28"/>
      <c r="N88" s="29"/>
    </row>
    <row r="89" spans="1:14" x14ac:dyDescent="0.25">
      <c r="A89" s="13"/>
      <c r="B89" s="14"/>
      <c r="C89" s="19"/>
      <c r="D89" s="19"/>
      <c r="E89" s="13"/>
      <c r="F89" s="13"/>
      <c r="G89" s="20"/>
      <c r="H89" s="9"/>
      <c r="I89" s="12"/>
      <c r="J89" s="9"/>
      <c r="K89" s="12"/>
      <c r="L89" s="9"/>
      <c r="M89" s="28"/>
      <c r="N89" s="29"/>
    </row>
    <row r="90" spans="1:14" x14ac:dyDescent="0.25">
      <c r="A90" s="13"/>
      <c r="B90" s="14"/>
      <c r="C90" s="19"/>
      <c r="D90" s="19"/>
      <c r="E90" s="13"/>
      <c r="F90" s="13"/>
      <c r="G90" s="20"/>
      <c r="H90" s="9"/>
      <c r="I90" s="10"/>
      <c r="J90" s="9"/>
      <c r="K90" s="10"/>
      <c r="L90" s="9"/>
      <c r="M90" s="11"/>
      <c r="N90" s="29"/>
    </row>
    <row r="91" spans="1:14" x14ac:dyDescent="0.25">
      <c r="A91" s="13"/>
      <c r="B91" s="14"/>
      <c r="C91" s="19"/>
      <c r="D91" s="19"/>
      <c r="E91" s="13"/>
      <c r="F91" s="13"/>
      <c r="G91" s="20"/>
      <c r="H91" s="9"/>
      <c r="I91" s="10"/>
      <c r="J91" s="9"/>
      <c r="K91" s="10"/>
      <c r="L91" s="9"/>
      <c r="M91" s="11"/>
      <c r="N91" s="29"/>
    </row>
    <row r="92" spans="1:14" x14ac:dyDescent="0.25">
      <c r="A92" s="13"/>
      <c r="B92" s="14"/>
      <c r="C92" s="19"/>
      <c r="D92" s="19"/>
      <c r="E92" s="13"/>
      <c r="F92" s="13"/>
      <c r="G92" s="20"/>
      <c r="H92" s="9"/>
      <c r="I92" s="10"/>
      <c r="J92" s="9"/>
      <c r="K92" s="10"/>
      <c r="L92" s="9"/>
      <c r="M92" s="11"/>
      <c r="N92" s="29"/>
    </row>
    <row r="93" spans="1:14" x14ac:dyDescent="0.25">
      <c r="A93" s="13"/>
      <c r="B93" s="14"/>
      <c r="C93" s="19"/>
      <c r="D93" s="19"/>
      <c r="E93" s="13"/>
      <c r="F93" s="13"/>
      <c r="G93" s="20"/>
      <c r="H93" s="9"/>
      <c r="I93" s="10"/>
      <c r="J93" s="9"/>
      <c r="K93" s="10"/>
      <c r="L93" s="9"/>
      <c r="M93" s="11"/>
      <c r="N93" s="29"/>
    </row>
    <row r="94" spans="1:14" x14ac:dyDescent="0.25">
      <c r="A94" s="13"/>
      <c r="B94" s="14"/>
      <c r="C94" s="19"/>
      <c r="D94" s="19"/>
      <c r="E94" s="13"/>
      <c r="F94" s="13"/>
      <c r="G94" s="20"/>
      <c r="H94" s="9"/>
      <c r="I94" s="10"/>
      <c r="J94" s="9"/>
      <c r="K94" s="10"/>
      <c r="L94" s="9"/>
      <c r="M94" s="11"/>
      <c r="N94" s="29"/>
    </row>
    <row r="95" spans="1:14" x14ac:dyDescent="0.25">
      <c r="A95" s="13"/>
      <c r="B95" s="14"/>
      <c r="C95" s="19"/>
      <c r="D95" s="19"/>
      <c r="E95" s="13"/>
      <c r="F95" s="13"/>
      <c r="G95" s="20"/>
      <c r="H95" s="9"/>
      <c r="I95" s="10"/>
      <c r="J95" s="9"/>
      <c r="K95" s="10"/>
      <c r="L95" s="9"/>
      <c r="M95" s="11"/>
      <c r="N95" s="29"/>
    </row>
    <row r="96" spans="1:14" x14ac:dyDescent="0.25">
      <c r="A96" s="13"/>
      <c r="B96" s="14"/>
      <c r="C96" s="19"/>
      <c r="D96" s="19"/>
      <c r="E96" s="13"/>
      <c r="F96" s="13"/>
      <c r="G96" s="20"/>
      <c r="H96" s="9"/>
      <c r="I96" s="11"/>
      <c r="J96" s="9"/>
      <c r="K96" s="10"/>
      <c r="L96" s="9"/>
      <c r="M96" s="11"/>
      <c r="N96" s="29"/>
    </row>
    <row r="97" spans="1:14" x14ac:dyDescent="0.25">
      <c r="A97" s="13"/>
      <c r="B97" s="14"/>
      <c r="C97" s="19"/>
      <c r="D97" s="19"/>
      <c r="E97" s="13"/>
      <c r="F97" s="13"/>
      <c r="G97" s="20"/>
      <c r="H97" s="9"/>
      <c r="I97" s="11"/>
      <c r="J97" s="9"/>
      <c r="K97" s="10"/>
      <c r="L97" s="9"/>
      <c r="M97" s="11"/>
      <c r="N97" s="29"/>
    </row>
    <row r="98" spans="1:14" x14ac:dyDescent="0.25">
      <c r="A98" s="13"/>
      <c r="B98" s="14"/>
      <c r="C98" s="19"/>
      <c r="D98" s="19"/>
      <c r="E98" s="13"/>
      <c r="F98" s="13"/>
      <c r="G98" s="20"/>
      <c r="H98" s="9"/>
      <c r="I98" s="10"/>
      <c r="J98" s="9"/>
      <c r="K98" s="10"/>
      <c r="L98" s="9"/>
      <c r="M98" s="11"/>
      <c r="N98" s="29"/>
    </row>
    <row r="99" spans="1:14" x14ac:dyDescent="0.25">
      <c r="A99" s="13"/>
      <c r="B99" s="14"/>
      <c r="C99" s="19"/>
      <c r="D99" s="19"/>
      <c r="E99" s="13"/>
      <c r="F99" s="13"/>
      <c r="G99" s="20"/>
      <c r="H99" s="9"/>
      <c r="I99" s="10"/>
      <c r="J99" s="9"/>
      <c r="K99" s="10"/>
      <c r="L99" s="9"/>
      <c r="M99" s="11"/>
      <c r="N99" s="29"/>
    </row>
    <row r="100" spans="1:14" x14ac:dyDescent="0.25">
      <c r="A100" s="13"/>
      <c r="B100" s="14"/>
      <c r="C100" s="19"/>
      <c r="D100" s="19"/>
      <c r="E100" s="13"/>
      <c r="F100" s="13"/>
      <c r="G100" s="20"/>
      <c r="H100" s="9"/>
      <c r="I100" s="10"/>
      <c r="J100" s="9"/>
      <c r="K100" s="10"/>
      <c r="L100" s="9"/>
      <c r="M100" s="11"/>
      <c r="N100" s="29"/>
    </row>
    <row r="101" spans="1:14" x14ac:dyDescent="0.25">
      <c r="A101" s="13"/>
      <c r="B101" s="14"/>
      <c r="C101" s="19"/>
      <c r="D101" s="19"/>
      <c r="E101" s="13"/>
      <c r="F101" s="13"/>
      <c r="G101" s="20"/>
      <c r="H101" s="9"/>
      <c r="I101" s="10"/>
      <c r="J101" s="9"/>
      <c r="K101" s="10"/>
      <c r="L101" s="9"/>
      <c r="M101" s="11"/>
      <c r="N101" s="29"/>
    </row>
    <row r="102" spans="1:14" x14ac:dyDescent="0.25">
      <c r="A102" s="13"/>
      <c r="B102" s="14"/>
      <c r="C102" s="19"/>
      <c r="D102" s="19"/>
      <c r="E102" s="13"/>
      <c r="F102" s="13"/>
      <c r="G102" s="20"/>
      <c r="H102" s="9"/>
      <c r="I102" s="10"/>
      <c r="J102" s="9"/>
      <c r="K102" s="10"/>
      <c r="L102" s="9"/>
      <c r="M102" s="11"/>
      <c r="N102" s="29"/>
    </row>
    <row r="103" spans="1:14" x14ac:dyDescent="0.25">
      <c r="A103" s="13"/>
      <c r="B103" s="14"/>
      <c r="C103" s="19"/>
      <c r="D103" s="19"/>
      <c r="E103" s="13"/>
      <c r="F103" s="13"/>
      <c r="G103" s="20"/>
    </row>
    <row r="104" spans="1:14" x14ac:dyDescent="0.25">
      <c r="A104" s="13"/>
      <c r="B104" s="14"/>
      <c r="C104" s="19"/>
      <c r="D104" s="19"/>
      <c r="E104" s="13"/>
      <c r="F104" s="13"/>
      <c r="G104" s="20"/>
      <c r="H104" s="9"/>
      <c r="I104" s="10"/>
      <c r="J104" s="9"/>
      <c r="K104" s="10"/>
      <c r="L104" s="9"/>
      <c r="M104" s="11"/>
      <c r="N104" s="29"/>
    </row>
    <row r="105" spans="1:14" x14ac:dyDescent="0.25">
      <c r="A105" s="13"/>
      <c r="B105" s="14"/>
      <c r="C105" s="19"/>
      <c r="D105" s="19"/>
      <c r="E105" s="13"/>
      <c r="F105" s="13"/>
      <c r="G105" s="20"/>
      <c r="H105" s="9"/>
      <c r="I105" s="10"/>
      <c r="J105" s="9"/>
      <c r="K105" s="10"/>
      <c r="L105" s="9"/>
      <c r="M105" s="11"/>
      <c r="N105" s="29"/>
    </row>
    <row r="106" spans="1:14" x14ac:dyDescent="0.25">
      <c r="A106" s="13"/>
      <c r="B106" s="14"/>
      <c r="C106" s="32"/>
      <c r="D106" s="32"/>
      <c r="E106" s="13"/>
      <c r="F106" s="13"/>
      <c r="G106" s="20"/>
      <c r="H106" s="9"/>
      <c r="I106" s="10"/>
      <c r="J106" s="9"/>
      <c r="K106" s="10"/>
      <c r="L106" s="9"/>
      <c r="M106" s="11"/>
      <c r="N106" s="29"/>
    </row>
    <row r="107" spans="1:14" x14ac:dyDescent="0.25">
      <c r="A107" s="13"/>
      <c r="B107" s="14"/>
      <c r="C107" s="19"/>
      <c r="D107" s="19"/>
      <c r="E107" s="13"/>
      <c r="F107" s="13"/>
      <c r="G107" s="20"/>
      <c r="H107" s="9"/>
      <c r="I107" s="10"/>
      <c r="J107" s="9"/>
      <c r="K107" s="10"/>
      <c r="L107" s="9"/>
      <c r="M107" s="11"/>
      <c r="N107" s="29"/>
    </row>
    <row r="108" spans="1:14" x14ac:dyDescent="0.25">
      <c r="A108" s="13"/>
      <c r="B108" s="14"/>
      <c r="C108" s="14"/>
      <c r="D108" s="14"/>
      <c r="E108" s="32"/>
      <c r="F108" s="32"/>
      <c r="G108" s="9"/>
      <c r="H108" s="20"/>
      <c r="I108" s="9"/>
      <c r="J108" s="10"/>
      <c r="K108" s="10"/>
      <c r="L108" s="8"/>
      <c r="M108" s="11"/>
      <c r="N108" s="29"/>
    </row>
    <row r="109" spans="1:14" x14ac:dyDescent="0.25">
      <c r="A109" s="13"/>
      <c r="B109" s="14"/>
      <c r="C109" s="19"/>
      <c r="D109" s="19"/>
      <c r="E109" s="13"/>
      <c r="F109" s="13"/>
      <c r="G109" s="20"/>
      <c r="H109" s="9"/>
      <c r="I109" s="10"/>
      <c r="J109" s="9"/>
      <c r="K109" s="10"/>
      <c r="L109" s="9"/>
      <c r="M109" s="11"/>
      <c r="N109" s="29"/>
    </row>
    <row r="110" spans="1:14" x14ac:dyDescent="0.25">
      <c r="A110" s="13"/>
      <c r="B110" s="14"/>
      <c r="C110" s="19"/>
      <c r="D110" s="19"/>
      <c r="E110" s="13"/>
      <c r="F110" s="13"/>
      <c r="G110" s="20"/>
      <c r="H110" s="9"/>
      <c r="I110" s="10"/>
      <c r="J110" s="9"/>
      <c r="K110" s="10"/>
      <c r="L110" s="9"/>
      <c r="M110" s="11"/>
      <c r="N110" s="29"/>
    </row>
    <row r="111" spans="1:14" x14ac:dyDescent="0.25">
      <c r="A111" s="13"/>
      <c r="B111" s="14"/>
      <c r="C111" s="19"/>
      <c r="D111" s="19"/>
      <c r="E111" s="13"/>
      <c r="F111" s="13"/>
      <c r="G111" s="20"/>
      <c r="H111" s="9"/>
      <c r="I111" s="10"/>
      <c r="J111" s="9"/>
      <c r="K111" s="10"/>
      <c r="L111" s="9"/>
      <c r="M111" s="11"/>
      <c r="N111" s="29"/>
    </row>
    <row r="112" spans="1:14" x14ac:dyDescent="0.25">
      <c r="A112" s="13"/>
      <c r="B112" s="14"/>
      <c r="C112" s="19"/>
      <c r="D112" s="19"/>
      <c r="E112" s="13"/>
      <c r="F112" s="13"/>
      <c r="G112" s="20"/>
      <c r="H112" s="9"/>
      <c r="I112" s="10"/>
      <c r="J112" s="9"/>
      <c r="K112" s="10"/>
      <c r="L112" s="9"/>
      <c r="M112" s="11"/>
      <c r="N112" s="29"/>
    </row>
    <row r="113" spans="1:14" x14ac:dyDescent="0.25">
      <c r="A113" s="13"/>
      <c r="B113" s="14"/>
      <c r="C113" s="19"/>
      <c r="D113" s="19"/>
      <c r="E113" s="13"/>
      <c r="F113" s="13"/>
      <c r="G113" s="20"/>
      <c r="H113" s="9"/>
      <c r="I113" s="10"/>
      <c r="J113" s="9"/>
      <c r="K113" s="10"/>
      <c r="L113" s="9"/>
      <c r="M113" s="11"/>
      <c r="N113" s="29"/>
    </row>
    <row r="114" spans="1:14" x14ac:dyDescent="0.25">
      <c r="A114" s="13"/>
      <c r="B114" s="14"/>
      <c r="C114" s="32"/>
      <c r="D114" s="32"/>
      <c r="E114" s="13"/>
      <c r="F114" s="13"/>
      <c r="G114" s="20"/>
      <c r="H114" s="9"/>
      <c r="I114" s="10"/>
      <c r="J114" s="9"/>
      <c r="K114" s="10"/>
      <c r="L114" s="9"/>
      <c r="M114" s="11"/>
      <c r="N114" s="29"/>
    </row>
    <row r="115" spans="1:14" x14ac:dyDescent="0.25">
      <c r="A115" s="13"/>
      <c r="B115" s="14"/>
      <c r="C115" s="19"/>
      <c r="D115" s="19"/>
      <c r="E115" s="13"/>
      <c r="F115" s="13"/>
      <c r="G115" s="20"/>
      <c r="H115" s="9"/>
      <c r="I115" s="10"/>
      <c r="J115" s="9"/>
      <c r="K115" s="10"/>
      <c r="L115" s="9"/>
      <c r="M115" s="11"/>
      <c r="N115" s="29"/>
    </row>
    <row r="116" spans="1:14" x14ac:dyDescent="0.25">
      <c r="A116" s="13"/>
      <c r="B116" s="14"/>
      <c r="C116" s="19"/>
      <c r="D116" s="19"/>
      <c r="E116" s="13"/>
      <c r="F116" s="13"/>
      <c r="G116" s="20"/>
      <c r="H116" s="9"/>
      <c r="I116" s="10"/>
      <c r="J116" s="9"/>
      <c r="K116" s="10"/>
      <c r="L116" s="9"/>
      <c r="M116" s="11"/>
      <c r="N116" s="29"/>
    </row>
    <row r="117" spans="1:14" x14ac:dyDescent="0.25">
      <c r="A117" s="13"/>
      <c r="B117" s="14"/>
      <c r="C117" s="19"/>
      <c r="D117" s="19"/>
      <c r="E117" s="13"/>
      <c r="F117" s="13"/>
      <c r="G117" s="20"/>
      <c r="H117" s="9"/>
      <c r="I117" s="10"/>
      <c r="J117" s="9"/>
      <c r="K117" s="10"/>
      <c r="L117" s="9"/>
      <c r="M117" s="11"/>
      <c r="N117" s="29"/>
    </row>
    <row r="118" spans="1:14" x14ac:dyDescent="0.25">
      <c r="A118" s="13"/>
      <c r="B118" s="14"/>
      <c r="C118" s="19"/>
      <c r="D118" s="19"/>
      <c r="E118" s="13"/>
      <c r="F118" s="13"/>
      <c r="G118" s="20"/>
      <c r="H118" s="9"/>
      <c r="I118" s="10"/>
      <c r="J118" s="9"/>
      <c r="K118" s="10"/>
      <c r="L118" s="9"/>
      <c r="M118" s="11"/>
      <c r="N118" s="29"/>
    </row>
    <row r="119" spans="1:14" x14ac:dyDescent="0.25">
      <c r="A119" s="13"/>
      <c r="B119" s="14"/>
      <c r="C119" s="19"/>
      <c r="D119" s="19"/>
      <c r="E119" s="13"/>
      <c r="F119" s="13"/>
      <c r="G119" s="20"/>
      <c r="H119" s="9"/>
      <c r="I119" s="10"/>
      <c r="J119" s="9"/>
      <c r="K119" s="10"/>
      <c r="L119" s="9"/>
      <c r="M119" s="11"/>
      <c r="N119" s="29"/>
    </row>
    <row r="120" spans="1:14" x14ac:dyDescent="0.25">
      <c r="A120" s="13"/>
      <c r="B120" s="14"/>
      <c r="C120" s="19"/>
      <c r="D120" s="19"/>
      <c r="E120" s="13"/>
      <c r="F120" s="13"/>
      <c r="G120" s="20"/>
      <c r="H120" s="9"/>
      <c r="I120" s="10"/>
      <c r="J120" s="9"/>
      <c r="K120" s="10"/>
      <c r="L120" s="9"/>
      <c r="M120" s="33"/>
      <c r="N120" s="29"/>
    </row>
    <row r="121" spans="1:14" x14ac:dyDescent="0.25">
      <c r="A121" s="13"/>
      <c r="B121" s="14"/>
      <c r="C121" s="19"/>
      <c r="D121" s="19"/>
      <c r="E121" s="13"/>
      <c r="F121" s="13"/>
      <c r="G121" s="20"/>
      <c r="H121" s="9"/>
      <c r="I121" s="17"/>
      <c r="J121" s="9"/>
      <c r="K121" s="10"/>
      <c r="L121" s="9"/>
      <c r="M121" s="11"/>
      <c r="N121" s="29"/>
    </row>
    <row r="122" spans="1:14" x14ac:dyDescent="0.25">
      <c r="A122" s="13"/>
      <c r="B122" s="14"/>
      <c r="C122" s="19"/>
      <c r="D122" s="19"/>
      <c r="E122" s="13"/>
      <c r="F122" s="13"/>
      <c r="G122" s="20"/>
      <c r="H122" s="9"/>
      <c r="I122" s="10"/>
      <c r="J122" s="9"/>
      <c r="K122" s="10"/>
      <c r="L122" s="9"/>
      <c r="M122" s="11"/>
      <c r="N122" s="29"/>
    </row>
    <row r="123" spans="1:14" x14ac:dyDescent="0.25">
      <c r="A123" s="13"/>
      <c r="B123" s="14"/>
      <c r="C123" s="19"/>
      <c r="D123" s="19"/>
      <c r="E123" s="13"/>
      <c r="F123" s="13"/>
      <c r="G123" s="20"/>
      <c r="H123" s="9"/>
      <c r="I123" s="10"/>
      <c r="J123" s="9"/>
      <c r="K123" s="10"/>
      <c r="L123" s="9"/>
      <c r="M123" s="11"/>
      <c r="N123" s="29"/>
    </row>
    <row r="124" spans="1:14" x14ac:dyDescent="0.25">
      <c r="A124" s="13"/>
      <c r="B124" s="14"/>
      <c r="C124" s="19"/>
      <c r="D124" s="19"/>
      <c r="E124" s="13"/>
      <c r="F124" s="13"/>
      <c r="G124" s="20"/>
      <c r="H124" s="9"/>
      <c r="I124" s="10"/>
      <c r="J124" s="9"/>
      <c r="K124" s="10"/>
      <c r="L124" s="9"/>
      <c r="M124" s="11"/>
      <c r="N124" s="29"/>
    </row>
    <row r="125" spans="1:14" x14ac:dyDescent="0.25">
      <c r="A125" s="13"/>
      <c r="B125" s="14"/>
      <c r="C125" s="19"/>
      <c r="D125" s="19"/>
      <c r="E125" s="13"/>
      <c r="F125" s="13"/>
      <c r="G125" s="20"/>
      <c r="H125" s="9"/>
      <c r="I125" s="10"/>
      <c r="J125" s="9"/>
      <c r="K125" s="10"/>
      <c r="L125" s="9"/>
      <c r="M125" s="11"/>
      <c r="N125" s="29"/>
    </row>
    <row r="126" spans="1:14" x14ac:dyDescent="0.25">
      <c r="A126" s="13"/>
      <c r="B126" s="14"/>
      <c r="C126" s="19"/>
      <c r="D126" s="19"/>
      <c r="E126" s="13"/>
      <c r="F126" s="13"/>
      <c r="G126" s="20"/>
      <c r="H126" s="9"/>
      <c r="I126" s="10"/>
      <c r="J126" s="9"/>
      <c r="K126" s="10"/>
      <c r="L126" s="9"/>
      <c r="M126" s="11"/>
      <c r="N126" s="29"/>
    </row>
    <row r="127" spans="1:14" x14ac:dyDescent="0.25">
      <c r="A127" s="13"/>
      <c r="B127" s="14"/>
      <c r="C127" s="19"/>
      <c r="D127" s="19"/>
      <c r="E127" s="13"/>
      <c r="F127" s="13"/>
      <c r="G127" s="20"/>
      <c r="H127" s="9"/>
      <c r="I127" s="10"/>
      <c r="J127" s="9"/>
      <c r="K127" s="10"/>
      <c r="L127" s="9"/>
      <c r="M127" s="11"/>
      <c r="N127" s="29"/>
    </row>
    <row r="128" spans="1:14" x14ac:dyDescent="0.25">
      <c r="A128" s="13"/>
      <c r="B128" s="14"/>
      <c r="C128" s="19"/>
      <c r="D128" s="19"/>
      <c r="E128" s="13"/>
      <c r="F128" s="13"/>
      <c r="G128" s="20"/>
      <c r="H128" s="9"/>
      <c r="I128" s="17"/>
      <c r="J128" s="9"/>
      <c r="K128" s="10"/>
      <c r="L128" s="9"/>
      <c r="M128" s="11"/>
      <c r="N128" s="29"/>
    </row>
    <row r="129" spans="1:14" x14ac:dyDescent="0.25">
      <c r="A129" s="13"/>
      <c r="B129" s="14"/>
      <c r="C129" s="19"/>
      <c r="D129" s="19"/>
      <c r="E129" s="13"/>
      <c r="F129" s="13"/>
      <c r="G129" s="20"/>
      <c r="H129" s="9"/>
      <c r="I129" s="10"/>
      <c r="J129" s="9"/>
      <c r="K129" s="10"/>
      <c r="L129" s="9"/>
      <c r="M129" s="11"/>
      <c r="N129" s="29"/>
    </row>
    <row r="130" spans="1:14" x14ac:dyDescent="0.25">
      <c r="A130" s="13"/>
      <c r="B130" s="14"/>
      <c r="C130" s="19"/>
      <c r="D130" s="19"/>
      <c r="E130" s="13"/>
      <c r="F130" s="13"/>
      <c r="G130" s="20"/>
      <c r="H130" s="9"/>
      <c r="I130" s="10"/>
      <c r="J130" s="9"/>
      <c r="K130" s="10"/>
      <c r="L130" s="9"/>
      <c r="M130" s="11"/>
      <c r="N130" s="29"/>
    </row>
    <row r="131" spans="1:14" x14ac:dyDescent="0.25">
      <c r="A131" s="13"/>
      <c r="B131" s="14"/>
      <c r="C131" s="19"/>
      <c r="D131" s="19"/>
      <c r="E131" s="13"/>
      <c r="F131" s="13"/>
      <c r="G131" s="20"/>
      <c r="H131" s="9"/>
      <c r="I131" s="10"/>
      <c r="J131" s="9"/>
      <c r="K131" s="10"/>
      <c r="L131" s="9"/>
      <c r="M131" s="11"/>
      <c r="N131" s="29"/>
    </row>
    <row r="132" spans="1:14" x14ac:dyDescent="0.25">
      <c r="A132" s="13"/>
      <c r="B132" s="14"/>
      <c r="C132" s="19"/>
      <c r="D132" s="19"/>
      <c r="E132" s="13"/>
      <c r="F132" s="13"/>
      <c r="G132" s="20"/>
      <c r="H132" s="9"/>
      <c r="I132" s="10"/>
      <c r="J132" s="9"/>
      <c r="K132" s="10"/>
      <c r="L132" s="9"/>
      <c r="M132" s="11"/>
      <c r="N132" s="29"/>
    </row>
    <row r="133" spans="1:14" x14ac:dyDescent="0.25">
      <c r="A133" s="13"/>
      <c r="B133" s="14"/>
      <c r="C133" s="19"/>
      <c r="D133" s="19"/>
      <c r="E133" s="13"/>
      <c r="F133" s="13"/>
      <c r="G133" s="20"/>
      <c r="H133" s="9"/>
      <c r="I133" s="10"/>
      <c r="J133" s="9"/>
      <c r="K133" s="10"/>
      <c r="L133" s="9"/>
      <c r="M133" s="11"/>
      <c r="N133" s="29"/>
    </row>
    <row r="134" spans="1:14" x14ac:dyDescent="0.25">
      <c r="A134" s="13"/>
      <c r="B134" s="14"/>
      <c r="C134" s="19"/>
      <c r="D134" s="19"/>
      <c r="E134" s="13"/>
      <c r="F134" s="13"/>
      <c r="G134" s="20"/>
      <c r="H134" s="9"/>
      <c r="I134" s="10"/>
      <c r="J134" s="9"/>
      <c r="K134" s="10"/>
      <c r="L134" s="9"/>
      <c r="M134" s="11"/>
      <c r="N134" s="29"/>
    </row>
    <row r="135" spans="1:14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6"/>
      <c r="N135" s="18"/>
    </row>
    <row r="136" spans="1:14" x14ac:dyDescent="0.25">
      <c r="A136" s="17"/>
      <c r="B136" s="17"/>
      <c r="C136" s="95"/>
      <c r="D136" s="95"/>
      <c r="E136" s="95"/>
      <c r="F136" s="34"/>
      <c r="G136" s="17"/>
      <c r="H136" s="17"/>
      <c r="I136" s="17"/>
      <c r="J136" s="17"/>
      <c r="K136" s="17"/>
      <c r="L136" s="17"/>
      <c r="M136" s="16"/>
      <c r="N136" s="18"/>
    </row>
    <row r="137" spans="1:14" x14ac:dyDescent="0.25">
      <c r="A137" s="17"/>
      <c r="B137" s="17"/>
      <c r="C137" s="95"/>
      <c r="D137" s="95"/>
      <c r="E137" s="95"/>
      <c r="F137" s="34"/>
      <c r="G137" s="17"/>
      <c r="H137" s="17"/>
      <c r="I137" s="17"/>
      <c r="J137" s="17"/>
      <c r="K137" s="17"/>
      <c r="L137" s="17"/>
      <c r="M137" s="16"/>
      <c r="N137" s="18"/>
    </row>
    <row r="138" spans="1:14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6"/>
      <c r="N138" s="18"/>
    </row>
    <row r="139" spans="1:14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6"/>
      <c r="N139" s="18"/>
    </row>
    <row r="140" spans="1:14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6"/>
      <c r="N140" s="18"/>
    </row>
    <row r="141" spans="1:14" x14ac:dyDescent="0.25">
      <c r="A141" s="21"/>
      <c r="B141" s="21"/>
      <c r="C141" s="21"/>
      <c r="D141" s="21"/>
      <c r="E141" s="21"/>
      <c r="F141" s="21"/>
      <c r="G141" s="21"/>
      <c r="I141" s="21"/>
      <c r="K141" s="21"/>
    </row>
    <row r="142" spans="1:14" x14ac:dyDescent="0.25">
      <c r="A142" s="21"/>
      <c r="B142" s="21"/>
      <c r="C142" s="21"/>
      <c r="D142" s="21"/>
      <c r="E142" s="21"/>
      <c r="F142" s="21"/>
      <c r="G142" s="21"/>
      <c r="I142" s="21"/>
      <c r="K142" s="21"/>
    </row>
    <row r="143" spans="1:14" x14ac:dyDescent="0.25">
      <c r="A143" s="21"/>
      <c r="B143" s="21"/>
      <c r="C143" s="21"/>
      <c r="D143" s="21"/>
      <c r="E143" s="21"/>
      <c r="F143" s="21"/>
      <c r="G143" s="21"/>
      <c r="I143" s="21"/>
      <c r="K143" s="21"/>
    </row>
    <row r="144" spans="1:14" x14ac:dyDescent="0.25">
      <c r="A144" s="21"/>
      <c r="B144" s="21"/>
      <c r="C144" s="21"/>
      <c r="D144" s="21"/>
      <c r="E144" s="21"/>
      <c r="F144" s="21"/>
      <c r="G144" s="21"/>
      <c r="I144" s="21"/>
      <c r="K144" s="21"/>
    </row>
    <row r="145" spans="1:11" x14ac:dyDescent="0.25">
      <c r="A145" s="21"/>
      <c r="B145" s="21"/>
      <c r="C145" s="21"/>
      <c r="D145" s="21"/>
      <c r="E145" s="21"/>
      <c r="F145" s="21"/>
      <c r="G145" s="21"/>
      <c r="I145" s="21"/>
      <c r="K145" s="21"/>
    </row>
    <row r="146" spans="1:11" x14ac:dyDescent="0.25">
      <c r="A146" s="21"/>
      <c r="B146" s="21"/>
      <c r="C146" s="21"/>
      <c r="D146" s="21"/>
      <c r="E146" s="21"/>
      <c r="F146" s="21"/>
      <c r="G146" s="21"/>
      <c r="I146" s="21"/>
      <c r="K146" s="21"/>
    </row>
    <row r="147" spans="1:11" x14ac:dyDescent="0.25">
      <c r="A147" s="21"/>
      <c r="B147" s="21"/>
      <c r="C147" s="21"/>
      <c r="D147" s="21"/>
      <c r="E147" s="21"/>
      <c r="F147" s="21"/>
      <c r="G147" s="21"/>
      <c r="I147" s="21"/>
      <c r="K147" s="21"/>
    </row>
    <row r="148" spans="1:11" x14ac:dyDescent="0.25">
      <c r="A148" s="21"/>
      <c r="B148" s="21"/>
      <c r="C148" s="21"/>
      <c r="D148" s="21"/>
      <c r="E148" s="21"/>
      <c r="F148" s="21"/>
      <c r="G148" s="21"/>
      <c r="I148" s="21"/>
      <c r="K148" s="21"/>
    </row>
    <row r="149" spans="1:11" x14ac:dyDescent="0.25">
      <c r="A149" s="21"/>
      <c r="B149" s="21"/>
      <c r="C149" s="21"/>
      <c r="D149" s="21"/>
      <c r="E149" s="21"/>
      <c r="F149" s="21"/>
      <c r="G149" s="21"/>
      <c r="I149" s="21"/>
      <c r="K149" s="21"/>
    </row>
    <row r="150" spans="1:11" x14ac:dyDescent="0.25">
      <c r="A150" s="21"/>
      <c r="B150" s="21"/>
      <c r="C150" s="21"/>
      <c r="D150" s="21"/>
      <c r="E150" s="21"/>
      <c r="F150" s="21"/>
      <c r="G150" s="21"/>
      <c r="I150" s="21"/>
      <c r="K150" s="21"/>
    </row>
    <row r="151" spans="1:11" x14ac:dyDescent="0.25">
      <c r="A151" s="21"/>
      <c r="B151" s="21"/>
      <c r="C151" s="21"/>
      <c r="D151" s="21"/>
      <c r="E151" s="21"/>
      <c r="F151" s="21"/>
      <c r="G151" s="21"/>
      <c r="I151" s="21"/>
      <c r="K151" s="21"/>
    </row>
    <row r="152" spans="1:11" x14ac:dyDescent="0.25">
      <c r="A152" s="21"/>
      <c r="B152" s="21"/>
      <c r="C152" s="21"/>
      <c r="D152" s="21"/>
      <c r="E152" s="21"/>
      <c r="F152" s="21"/>
      <c r="G152" s="21"/>
      <c r="I152" s="21"/>
      <c r="K152" s="21"/>
    </row>
    <row r="153" spans="1:11" x14ac:dyDescent="0.25">
      <c r="A153" s="21"/>
      <c r="B153" s="21"/>
      <c r="C153" s="21"/>
      <c r="D153" s="21"/>
      <c r="E153" s="21"/>
      <c r="F153" s="21"/>
      <c r="G153" s="21"/>
      <c r="I153" s="21"/>
      <c r="K153" s="21"/>
    </row>
    <row r="154" spans="1:11" x14ac:dyDescent="0.25">
      <c r="A154" s="21"/>
      <c r="B154" s="21"/>
      <c r="C154" s="21"/>
      <c r="D154" s="21"/>
      <c r="E154" s="21"/>
      <c r="F154" s="21"/>
      <c r="G154" s="21"/>
      <c r="I154" s="21"/>
      <c r="K154" s="21"/>
    </row>
    <row r="155" spans="1:11" x14ac:dyDescent="0.25">
      <c r="A155" s="21"/>
      <c r="B155" s="21"/>
      <c r="C155" s="21"/>
      <c r="D155" s="21"/>
      <c r="E155" s="21"/>
      <c r="F155" s="21"/>
      <c r="G155" s="21"/>
      <c r="I155" s="21"/>
      <c r="K155" s="21"/>
    </row>
    <row r="156" spans="1:11" x14ac:dyDescent="0.25">
      <c r="A156" s="21"/>
      <c r="B156" s="21"/>
      <c r="C156" s="21"/>
      <c r="D156" s="21"/>
      <c r="E156" s="21"/>
      <c r="F156" s="21"/>
      <c r="G156" s="21"/>
      <c r="I156" s="21"/>
      <c r="K156" s="21"/>
    </row>
    <row r="157" spans="1:11" x14ac:dyDescent="0.25">
      <c r="A157" s="21"/>
      <c r="B157" s="21"/>
      <c r="C157" s="21"/>
      <c r="D157" s="21"/>
      <c r="E157" s="21"/>
      <c r="F157" s="21"/>
      <c r="G157" s="21"/>
      <c r="I157" s="21"/>
      <c r="K157" s="21"/>
    </row>
    <row r="158" spans="1:11" x14ac:dyDescent="0.25">
      <c r="A158" s="21"/>
      <c r="B158" s="21"/>
      <c r="C158" s="21"/>
      <c r="D158" s="21"/>
      <c r="E158" s="21"/>
      <c r="F158" s="21"/>
      <c r="G158" s="21"/>
      <c r="I158" s="21"/>
      <c r="K158" s="21"/>
    </row>
    <row r="159" spans="1:11" x14ac:dyDescent="0.25">
      <c r="A159" s="21"/>
      <c r="B159" s="21"/>
      <c r="C159" s="21"/>
      <c r="D159" s="21"/>
      <c r="E159" s="21"/>
      <c r="F159" s="21"/>
      <c r="G159" s="21"/>
      <c r="I159" s="21"/>
      <c r="K159" s="21"/>
    </row>
    <row r="160" spans="1:11" x14ac:dyDescent="0.25">
      <c r="A160" s="21"/>
      <c r="B160" s="21"/>
      <c r="C160" s="21"/>
      <c r="D160" s="21"/>
      <c r="E160" s="21"/>
      <c r="F160" s="21"/>
      <c r="G160" s="21"/>
      <c r="I160" s="21"/>
      <c r="K160" s="21"/>
    </row>
    <row r="161" spans="1:11" x14ac:dyDescent="0.25">
      <c r="A161" s="21"/>
      <c r="B161" s="21"/>
      <c r="C161" s="21"/>
      <c r="D161" s="21"/>
      <c r="E161" s="21"/>
      <c r="F161" s="21"/>
      <c r="G161" s="21"/>
      <c r="I161" s="21"/>
      <c r="K161" s="21"/>
    </row>
    <row r="162" spans="1:11" x14ac:dyDescent="0.25">
      <c r="A162" s="21"/>
      <c r="B162" s="21"/>
      <c r="C162" s="21"/>
      <c r="D162" s="21"/>
      <c r="E162" s="21"/>
      <c r="F162" s="21"/>
      <c r="G162" s="21"/>
      <c r="I162" s="21"/>
      <c r="K162" s="21"/>
    </row>
    <row r="163" spans="1:11" x14ac:dyDescent="0.25">
      <c r="A163" s="21"/>
      <c r="B163" s="21"/>
      <c r="C163" s="21"/>
      <c r="D163" s="21"/>
      <c r="E163" s="21"/>
      <c r="F163" s="21"/>
      <c r="G163" s="21"/>
      <c r="I163" s="21"/>
      <c r="K163" s="21"/>
    </row>
    <row r="164" spans="1:11" x14ac:dyDescent="0.25">
      <c r="A164" s="21"/>
      <c r="B164" s="21"/>
      <c r="C164" s="21"/>
      <c r="D164" s="21"/>
      <c r="E164" s="21"/>
      <c r="F164" s="21"/>
      <c r="G164" s="21"/>
      <c r="I164" s="21"/>
      <c r="K164" s="21"/>
    </row>
    <row r="165" spans="1:11" x14ac:dyDescent="0.25">
      <c r="A165" s="21"/>
      <c r="B165" s="21"/>
      <c r="C165" s="21"/>
      <c r="D165" s="21"/>
      <c r="E165" s="21"/>
      <c r="F165" s="21"/>
      <c r="G165" s="21"/>
      <c r="I165" s="21"/>
      <c r="K165" s="21"/>
    </row>
    <row r="166" spans="1:11" x14ac:dyDescent="0.25">
      <c r="A166" s="21"/>
      <c r="B166" s="21"/>
      <c r="C166" s="21"/>
      <c r="D166" s="21"/>
      <c r="E166" s="21"/>
      <c r="F166" s="21"/>
      <c r="G166" s="21"/>
      <c r="I166" s="21"/>
      <c r="K166" s="21"/>
    </row>
    <row r="167" spans="1:11" x14ac:dyDescent="0.25">
      <c r="A167" s="21"/>
      <c r="B167" s="21"/>
      <c r="C167" s="21"/>
      <c r="D167" s="21"/>
      <c r="E167" s="21"/>
      <c r="F167" s="21"/>
      <c r="G167" s="21"/>
      <c r="I167" s="21"/>
      <c r="K167" s="21"/>
    </row>
    <row r="168" spans="1:11" x14ac:dyDescent="0.25">
      <c r="A168" s="21"/>
      <c r="B168" s="21"/>
      <c r="C168" s="21"/>
      <c r="D168" s="21"/>
      <c r="E168" s="21"/>
      <c r="F168" s="21"/>
      <c r="G168" s="21"/>
      <c r="I168" s="21"/>
      <c r="K168" s="21"/>
    </row>
    <row r="169" spans="1:11" x14ac:dyDescent="0.25">
      <c r="A169" s="21"/>
      <c r="B169" s="21"/>
      <c r="C169" s="21"/>
      <c r="D169" s="21"/>
      <c r="E169" s="21"/>
      <c r="F169" s="21"/>
      <c r="G169" s="21"/>
      <c r="I169" s="21"/>
      <c r="K169" s="21"/>
    </row>
    <row r="170" spans="1:11" x14ac:dyDescent="0.25">
      <c r="A170" s="21"/>
      <c r="B170" s="21"/>
      <c r="C170" s="21"/>
      <c r="D170" s="21"/>
      <c r="E170" s="21"/>
      <c r="F170" s="21"/>
      <c r="G170" s="21"/>
      <c r="I170" s="21"/>
      <c r="K170" s="21"/>
    </row>
    <row r="171" spans="1:11" x14ac:dyDescent="0.25">
      <c r="A171" s="21"/>
      <c r="B171" s="21"/>
      <c r="C171" s="21"/>
      <c r="D171" s="21"/>
      <c r="E171" s="21"/>
      <c r="F171" s="21"/>
      <c r="G171" s="21"/>
      <c r="I171" s="21"/>
      <c r="K171" s="21"/>
    </row>
    <row r="172" spans="1:11" x14ac:dyDescent="0.25">
      <c r="A172" s="21"/>
      <c r="B172" s="21"/>
      <c r="C172" s="21"/>
      <c r="D172" s="21"/>
      <c r="E172" s="21"/>
      <c r="F172" s="21"/>
      <c r="G172" s="21"/>
      <c r="I172" s="21"/>
      <c r="K172" s="21"/>
    </row>
    <row r="173" spans="1:11" x14ac:dyDescent="0.25">
      <c r="A173" s="21"/>
      <c r="B173" s="21"/>
      <c r="C173" s="21"/>
      <c r="D173" s="21"/>
      <c r="E173" s="21"/>
      <c r="F173" s="21"/>
      <c r="G173" s="21"/>
      <c r="I173" s="21"/>
      <c r="K173" s="21"/>
    </row>
    <row r="174" spans="1:11" x14ac:dyDescent="0.25">
      <c r="A174" s="21"/>
      <c r="B174" s="21"/>
      <c r="C174" s="21"/>
      <c r="D174" s="21"/>
      <c r="E174" s="21"/>
      <c r="F174" s="21"/>
      <c r="G174" s="21"/>
      <c r="I174" s="21"/>
      <c r="K174" s="21"/>
    </row>
    <row r="175" spans="1:11" x14ac:dyDescent="0.25">
      <c r="A175" s="21"/>
      <c r="B175" s="21"/>
      <c r="C175" s="21"/>
      <c r="D175" s="21"/>
      <c r="E175" s="21"/>
      <c r="F175" s="21"/>
      <c r="G175" s="21"/>
      <c r="I175" s="21"/>
      <c r="K175" s="21"/>
    </row>
    <row r="176" spans="1:11" x14ac:dyDescent="0.25">
      <c r="A176" s="21"/>
      <c r="B176" s="21"/>
      <c r="C176" s="21"/>
      <c r="D176" s="21"/>
      <c r="E176" s="21"/>
      <c r="F176" s="21"/>
      <c r="G176" s="21"/>
      <c r="I176" s="21"/>
      <c r="K176" s="21"/>
    </row>
    <row r="177" spans="1:11" x14ac:dyDescent="0.25">
      <c r="A177" s="21"/>
      <c r="B177" s="21"/>
      <c r="C177" s="21"/>
      <c r="D177" s="21"/>
      <c r="E177" s="21"/>
      <c r="F177" s="21"/>
      <c r="G177" s="21"/>
      <c r="I177" s="21"/>
      <c r="K177" s="21"/>
    </row>
    <row r="178" spans="1:11" x14ac:dyDescent="0.25">
      <c r="A178" s="21"/>
      <c r="B178" s="21"/>
      <c r="C178" s="21"/>
      <c r="D178" s="21"/>
      <c r="E178" s="21"/>
      <c r="F178" s="21"/>
      <c r="G178" s="21"/>
      <c r="I178" s="21"/>
      <c r="K178" s="21"/>
    </row>
    <row r="179" spans="1:11" x14ac:dyDescent="0.25">
      <c r="A179" s="21"/>
      <c r="B179" s="21"/>
      <c r="C179" s="21"/>
      <c r="D179" s="21"/>
      <c r="E179" s="21"/>
      <c r="F179" s="21"/>
      <c r="G179" s="21"/>
      <c r="I179" s="21"/>
      <c r="K179" s="21"/>
    </row>
    <row r="180" spans="1:11" x14ac:dyDescent="0.25">
      <c r="A180" s="21"/>
      <c r="B180" s="21"/>
      <c r="C180" s="21"/>
      <c r="D180" s="21"/>
      <c r="E180" s="21"/>
      <c r="F180" s="21"/>
      <c r="G180" s="21"/>
      <c r="I180" s="21"/>
      <c r="K180" s="21"/>
    </row>
    <row r="181" spans="1:11" x14ac:dyDescent="0.25">
      <c r="A181" s="21"/>
      <c r="B181" s="21"/>
      <c r="C181" s="21"/>
      <c r="D181" s="21"/>
      <c r="E181" s="21"/>
      <c r="F181" s="21"/>
      <c r="G181" s="21"/>
      <c r="I181" s="21"/>
      <c r="K181" s="21"/>
    </row>
    <row r="182" spans="1:11" x14ac:dyDescent="0.25">
      <c r="A182" s="21"/>
      <c r="B182" s="21"/>
      <c r="C182" s="21"/>
      <c r="D182" s="21"/>
      <c r="E182" s="21"/>
      <c r="F182" s="21"/>
      <c r="G182" s="21"/>
      <c r="I182" s="21"/>
      <c r="K182" s="21"/>
    </row>
    <row r="183" spans="1:11" x14ac:dyDescent="0.25">
      <c r="A183" s="21"/>
      <c r="B183" s="21"/>
      <c r="C183" s="21"/>
      <c r="D183" s="21"/>
      <c r="E183" s="21"/>
      <c r="F183" s="21"/>
      <c r="G183" s="21"/>
      <c r="I183" s="21"/>
      <c r="K183" s="21"/>
    </row>
    <row r="184" spans="1:11" x14ac:dyDescent="0.25">
      <c r="A184" s="21"/>
      <c r="B184" s="21"/>
      <c r="C184" s="21"/>
      <c r="D184" s="21"/>
      <c r="E184" s="21"/>
      <c r="F184" s="21"/>
      <c r="G184" s="21"/>
      <c r="I184" s="21"/>
      <c r="K184" s="21"/>
    </row>
    <row r="185" spans="1:11" x14ac:dyDescent="0.25">
      <c r="A185" s="21"/>
      <c r="B185" s="21"/>
      <c r="C185" s="21"/>
      <c r="D185" s="21"/>
      <c r="E185" s="21"/>
      <c r="F185" s="21"/>
      <c r="G185" s="21"/>
      <c r="I185" s="21"/>
      <c r="K185" s="21"/>
    </row>
  </sheetData>
  <autoFilter ref="A3:N20">
    <filterColumn colId="0">
      <filters>
        <filter val="39"/>
      </filters>
    </filterColumn>
    <sortState ref="A9:N9">
      <sortCondition descending="1" ref="A3:A20"/>
    </sortState>
  </autoFilter>
  <mergeCells count="5">
    <mergeCell ref="C136:E136"/>
    <mergeCell ref="C137:E137"/>
    <mergeCell ref="A1:N1"/>
    <mergeCell ref="A2:N2"/>
    <mergeCell ref="H67:N67"/>
  </mergeCells>
  <phoneticPr fontId="10" type="noConversion"/>
  <hyperlinks>
    <hyperlink ref="K7" display="https://articulo.mercadolibre.com.ar/MLA-876048753-alfalfa-en-cubos-alimento-chinchillascobayos-kg-caba-_JM#reco_item_pos=1&amp;reco_backend=machinalis-seller-items-pdp&amp;reco_backend_type=low_level&amp;reco_client=vip-seller_items-above&amp;reco_id=3795d630-1c40-400c-"/>
    <hyperlink ref="K13" display="https://articulo.mercadolibre.com.ar/MLA-917559420-chaleco-seguridad-visitas-reflectivo-amarillo-logo-empresas-_JM?matt_tool=92724942&amp;matt_word=&amp;matt_source=google&amp;matt_campaign_id=14508409196&amp;matt_ad_group_id=124055975502&amp;matt_match_type=&amp;matt_network=g&amp;"/>
    <hyperlink ref="I17" display="https://articulo.mercadolibre.com.ar/MLA-852198726-bolsa-obito-negra-con-cierre-para-cadaver-adulto-_JM?matt_tool=68426064&amp;matt_word=&amp;matt_source=google&amp;matt_campaign_id=14943727186&amp;matt_ad_group_id=131365292594&amp;matt_match_type=&amp;matt_network=g&amp;matt_device"/>
    <hyperlink ref="M17" display="https://articulo.mercadolibre.com.ar/MLA-919365505-bolsa-obito-mortuoria-para-cadaver-marca-indusnort-_JM?matt_tool=68426064&amp;matt_word=&amp;matt_source=google&amp;matt_campaign_id=14943727186&amp;matt_ad_group_id=131365292594&amp;matt_match_type=&amp;matt_network=g&amp;matt_devi"/>
    <hyperlink ref="I20" r:id="rId1"/>
    <hyperlink ref="I8" display="https://articulo.mercadolibre.com.ar/MLA-1133154154-semillas-de-avena-forrajera-maxima-inta-x-20-kg-_JM?matt_tool=24305104&amp;matt_word=&amp;matt_source=google&amp;matt_campaign_id=18121856287&amp;matt_ad_group_id=140683743836&amp;matt_match_type=&amp;matt_network=g&amp;matt_device"/>
    <hyperlink ref="I12" r:id="rId2"/>
    <hyperlink ref="M12" display="https://articulo.mercadolibre.com.ar/MLA-606207936-cono-de-seguridad-vial-reflectivo-75cm-de-alto-cbase-rigida-_JM?matt_tool=68426064&amp;matt_word=&amp;matt_source=google&amp;matt_campaign_id=14943727186&amp;matt_ad_group_id=131365292594&amp;matt_match_type=&amp;matt_network=g&amp;"/>
    <hyperlink ref="M13" display="https://articulo.mercadolibre.com.ar/MLA-1143045180-chaleco-tela-refractario-alta-visibilidad-epp-profesional-_JM?matt_tool=92724942&amp;matt_word=&amp;matt_source=google&amp;matt_campaign_id=14508409196&amp;matt_ad_group_id=140020608239&amp;matt_match_type=&amp;matt_network=g&amp;m"/>
    <hyperlink ref="K17" r:id="rId3" location="reco_item_pos=2&amp;reco_backend=univb-items&amp;reco_backend_type=low_level&amp;reco_client=vip-v2p&amp;reco_id=4eee4dda-4efb-4723-aac4-abdd362232a7"/>
    <hyperlink ref="I4" r:id="rId4"/>
    <hyperlink ref="K4" display="https://articulo.mercadolibre.com.ar/MLA-1146201914-viandas-saludables-grandes-comer-sano-y-mantenerse-x-10-_JM?matt_tool=73015101&amp;matt_word=&amp;matt_source=google&amp;matt_campaign_id=14508401210&amp;matt_ad_group_id=146347455488&amp;matt_match_type=&amp;matt_network=g&amp;mat"/>
    <hyperlink ref="M4" r:id="rId5" location="position=43&amp;search_layout=stack&amp;type=item&amp;tracking_id=56e270fd-5a06-42d5-90b0-c78da2b2aff7"/>
    <hyperlink ref="K5" r:id="rId6" location="3Kg"/>
    <hyperlink ref="M5" r:id="rId7"/>
    <hyperlink ref="I6" r:id="rId8"/>
    <hyperlink ref="M6" r:id="rId9"/>
    <hyperlink ref="K11" r:id="rId10" location="position=16&amp;search_layout=stack&amp;type=item&amp;tracking_id=816fbce7-9a20-4fea-91f4-49b091632a71"/>
    <hyperlink ref="I14" display="https://articulo.mercadolibre.com.ar/MLA-832618414-guantes-nitrilo-x-100-unidad-np-azules-medida-s-y-m-_JM?matt_tool=36510816&amp;matt_word=&amp;matt_source=google&amp;matt_campaign_id=14240422008&amp;matt_ad_group_id=143652402951&amp;matt_match_type=&amp;matt_network=g&amp;matt_dev"/>
    <hyperlink ref="K20" r:id="rId11"/>
    <hyperlink ref="K8" r:id="rId12" location="position=18&amp;search_layout=stack&amp;type=item&amp;tracking_id=384f8330-15a3-4af4-afe1-856178ad29bb"/>
    <hyperlink ref="I10" r:id="rId13" location="position=52&amp;search_layout=stack&amp;type=item&amp;tracking_id=ee6ff50e-164c-4643-8009-852bde8808fa"/>
    <hyperlink ref="K12" r:id="rId14"/>
    <hyperlink ref="I13" r:id="rId15" location="position=15&amp;search_layout=stack&amp;type=item&amp;tracking_id=aa60fd6b-f917-4090-bcbd-b292ed058cee"/>
    <hyperlink ref="K14" r:id="rId16"/>
    <hyperlink ref="M14" r:id="rId17"/>
    <hyperlink ref="I15" display="https://articulo.mercadolibre.com.ar/MLA-832618414-guantes-nitrilo-x-100-unidad-np-azules-medida-s-y-m-_JM?matt_tool=36510816&amp;matt_word=&amp;matt_source=google&amp;matt_campaign_id=14240422008&amp;matt_ad_group_id=143652402951&amp;matt_match_type=&amp;matt_network=g&amp;matt_dev"/>
    <hyperlink ref="K15" r:id="rId18"/>
    <hyperlink ref="M15" r:id="rId19"/>
    <hyperlink ref="I16" display="https://articulo.mercadolibre.com.ar/MLA-832618414-guantes-nitrilo-x-100-unidad-np-azules-medida-s-y-m-_JM?matt_tool=36510816&amp;matt_word=&amp;matt_source=google&amp;matt_campaign_id=14240422008&amp;matt_ad_group_id=143652402951&amp;matt_match_type=&amp;matt_network=g&amp;matt_dev"/>
    <hyperlink ref="K16" r:id="rId20"/>
    <hyperlink ref="M16" r:id="rId21"/>
    <hyperlink ref="K18" display="https://articulo.mercadolibre.com.ar/MLA-873576243-toner-alternativo-05a-80a-ce505a-cf280a-p2035-p2055-m401-425-_JM?searchVariation=175733006292#searchVariation=175733006292&amp;position=4&amp;search_layout=stack&amp;type=item&amp;tracking_id=8e0e4d1f-cd78-4a4e-8de6-c5db"/>
    <hyperlink ref="I19" r:id="rId22" location="position=5&amp;search_layout=stack&amp;type=item&amp;tracking_id=8eac5313-1da2-4693-b3a4-519faff1014b"/>
    <hyperlink ref="M20" r:id="rId23" location="position=1&amp;search_layout=stack&amp;type=item&amp;tracking_id=09769b84-cf0a-4380-8b9e-2b2ab7165a98"/>
  </hyperlinks>
  <pageMargins left="0.70866141732283472" right="0.70866141732283472" top="0.74803149606299213" bottom="0.74803149606299213" header="0.31496062992125984" footer="0.31496062992125984"/>
  <pageSetup paperSize="9" scale="95" orientation="landscape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2022-03-29T14:38:42Z</dcterms:created>
  <dcterms:modified xsi:type="dcterms:W3CDTF">2023-03-31T11:41:28Z</dcterms:modified>
</cp:coreProperties>
</file>