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4" r:id="rId1"/>
  </sheets>
  <definedNames>
    <definedName name="_xlnm._FilterDatabase" localSheetId="0" hidden="1">'Precios de referencia'!$A$7:$M$57</definedName>
    <definedName name="CantidadSolicitada">#REF!,#REF!,#REF!,#REF!,#REF!,#REF!,#REF!,#REF!,#REF!,#REF!,#REF!,#REF!,#REF!,#REF!,#REF!,#REF!,#REF!,#REF!,#REF!,#REF!,#REF!,#REF!,#REF!,#REF!,#REF!,#REF!,#REF!,#REF!</definedName>
    <definedName name="Datos">#REF!</definedName>
    <definedName name="DatosRenglon">#REF!,#REF!,#REF!,#REF!,#REF!,#REF!,#REF!,#REF!,#REF!,#REF!,#REF!,#REF!,#REF!,#REF!,#REF!,#REF!,#REF!,#REF!,#REF!,#REF!,#REF!,#REF!,#REF!,#REF!,#REF!,#REF!,#REF!,#REF!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4" i="4" l="1"/>
  <c r="F34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M14" i="4" l="1"/>
  <c r="B14" i="4"/>
  <c r="A14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B25" i="4"/>
  <c r="F12" i="4"/>
  <c r="F11" i="4"/>
  <c r="F10" i="4"/>
  <c r="F9" i="4"/>
  <c r="F8" i="4"/>
</calcChain>
</file>

<file path=xl/sharedStrings.xml><?xml version="1.0" encoding="utf-8"?>
<sst xmlns="http://schemas.openxmlformats.org/spreadsheetml/2006/main" count="406" uniqueCount="287">
  <si>
    <t>720080034.1</t>
  </si>
  <si>
    <t>FREEZER</t>
  </si>
  <si>
    <t>https://www.tecnofast.com.ar/MLA-1141260432-freezer-horizontal-inelro-fih-550-blanco-460l-220v-_JM?gclid=Cj0KCQjwnbmaBhD-ARIsAGTPcfVzypUfihhhls_1C9xxB2NnrA5IvLsfQlU1l1Lb-UnSs1qxuCC2npYaAh7GEALw_wcB</t>
  </si>
  <si>
    <t>COMPUTADOR PORTÁTIL TIPO NOTEBOOK AVANZADA TECNOLOGÍA PARA USOS ESPECÍFICOS</t>
  </si>
  <si>
    <t>COMPUTADORA DE ESCRITORIO AVANZADA TECNOLOGÍA PARA USOS ESPECÍFICOS</t>
  </si>
  <si>
    <t>740010243.53</t>
  </si>
  <si>
    <t xml:space="preserve">MONITOR LED DE 18.5" Y NO SUPERIOR A 19"  </t>
  </si>
  <si>
    <t>https://www.megatone.net/producto/monitor-led-185-193v5lhsb277-lv-philips_MON1851PHI/?gclid=Cj0KCQjwnbmaBhD-ARIsAGTPcfVjOzVarNHsb2uj24mUIoxBtZACnXQ8oLcZyuLDZLrvzLzkU4q28cEaAiTmEALw_wcB</t>
  </si>
  <si>
    <t>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sa_net=adwords&amp;hsa_ver=3&amp;gclid=Cj0KCQjwnbmaBhD-ARIsAGTPcfV6EJsBTqF15rcauIo8YKdPc4Zm3VZoK_kjYqOCjyQjX_bnTglYHZQaAhoKEALw_wcB</t>
  </si>
  <si>
    <t>740010243.61</t>
  </si>
  <si>
    <t xml:space="preserve"> MONITOR LED 19" O SUPERIOR </t>
  </si>
  <si>
    <t>https://www.megatone.net/producto/monitor-led-pc-19-pulgadas-lg-19m38a-b-hd-vga-vesa-oficial_MKT0192DIN/?gclid=Cj0KCQjwnbmaBhD-ARIsAGTPcfUHYA5vqjMCbUOl8gQx_34mifajVDJs-cQw9KuoaCSeCqYtCyEEzR4aAtB0EALw_wcB</t>
  </si>
  <si>
    <t>https://www.htvs.com.ar/MLA-1165074373-monitor-lg-19m38a-led-19-_JM?variation=175208263774&amp;gclid=Cj0KCQjwnbmaBhD-ARIsAGTPcfW4cNKH1nzail2YGmZJ3jTQ90mnSQLkwqb7rYQHHDKHANfLpnptZt4aAoroEALw_wcB</t>
  </si>
  <si>
    <t>https://www.casasilvia.com/monitor-philips-19-193v5lhsb2-77-0089070128?gclid=Cj0KCQjwnbmaBhD-ARIsAGTPcfXFk4dg3ozpMN9Fm4bBsJz4om3eb3H5f3panSklKSjtrLmUHzTn6aAaArqcEALw_wcB</t>
  </si>
  <si>
    <t>740020395.1</t>
  </si>
  <si>
    <t xml:space="preserve"> CAMARA WEB </t>
  </si>
  <si>
    <t>https://www.microfast.com.ar/MLA-883581519-webcam-camara-web-full-hd-1080p-con-microfono-streaming-zoom-_JM?variation=65847395547&amp;gclid=Cj0KCQjwnbmaBhD-ARIsAGTPcfVSWuqrCGcBLo5gkeCGAVzAFsfwoEEnnTgAd1MP-Pq5ktAcr8_DN-0aArZ6EALw_wcB</t>
  </si>
  <si>
    <t>740020111.7</t>
  </si>
  <si>
    <t xml:space="preserve"> MOUSE OPTICO CONEXION USB </t>
  </si>
  <si>
    <t>https://www.puntodigital.com.ar/productos/mouse-optico-usb-maxell-mowr-101-mac-y-pc-1000dpi/?gclid=Cj0KCQjwnbmaBhD-ARIsAGTPcfXtzOiXtsTQYq8hD2oAFyJ-Tf8oAQh12-pLjxbE0KhXpwygoiT8iD8aAskzEALw_wcB</t>
  </si>
  <si>
    <t>740020022.5</t>
  </si>
  <si>
    <t xml:space="preserve">TECLADO COMPUTADORA USB </t>
  </si>
  <si>
    <t>580020124.1</t>
  </si>
  <si>
    <t>AURICULAR CON MICROFONO INCORPORADO</t>
  </si>
  <si>
    <t>580020091.1</t>
  </si>
  <si>
    <t>AURICULARES</t>
  </si>
  <si>
    <t>830090004.4</t>
  </si>
  <si>
    <t xml:space="preserve"> FRAZADA DE 1 PLAZA MIN. 2M X 1.40M, 10% LANA Y 90% FIBRA SINTETICA</t>
  </si>
  <si>
    <t>https://articulo.mercadolibre.com.ar/MLA-862617259-frazada-polar-frazadero-1-plaza-super-abrigadas-1-plaz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490982093&amp;matt_product_id=MLA862617259&amp;matt_product_partition_id=1406959840741&amp;matt_target_id=aud-415044759576:pla-1406959840741&amp;gclid=Cj0KCQjwnbmaBhD-ARIsAGTPcfV6VFQlZlZjGPHwjnWDwWOwpGK0-Fp4DVAQk79Y-jh1EXZvb8VTMTIaAs02EALw_wcB</t>
  </si>
  <si>
    <t>830090012.5</t>
  </si>
  <si>
    <t>SABANA 1 1/2 PLAZA</t>
  </si>
  <si>
    <t>https://www.casasilvia.com/sabanas-144-h-l-dressy-1-1-2-pl-twin-0117960103?gclid=Cj0KCQjwnbmaBhD-ARIsAGTPcfWUg8sOQoIjquhUzxw3z2cG__IE6ySWlktog6LHXjkd5cFuUvsNvpsaAuG0EALw_wcB</t>
  </si>
  <si>
    <t>830090012.7</t>
  </si>
  <si>
    <t>SABANA HOSPITALARIA DISTINTAS MEDIDAS</t>
  </si>
  <si>
    <t>https://www.duvet.com.ar/productos/sabana-1-1-2-regatta-plaza/?pf=gs&amp;gclid=Cj0KCQjwnbmaBhD-ARIsAGTPcfUGiRg-ZSook6COK_KsPcCcislXmlhQXjyzFN7_ekPG2CCF1vOKTEwaAnE0EALw_wcB</t>
  </si>
  <si>
    <t>830090012.2</t>
  </si>
  <si>
    <t xml:space="preserve">SABANAS 1 PLAZA  </t>
  </si>
  <si>
    <t>720020028.1</t>
  </si>
  <si>
    <t>COLCHON SANITARIO</t>
  </si>
  <si>
    <t>https://www.novogar.com.ar/productos/Aire-Acondicionado-Split-Philco-2750w-FrioCalor-Clase-A-3998?utm_term=&amp;utm_campaign=Aires+Acondicionado+-+Shopping&amp;utm_source=adwords&amp;utm_medium=ppc&amp;hsa_acc=6240737821&amp;hsa_cam=17655782061&amp;hsa_grp=&amp;hsa_ad=&amp;hsa_src=x&amp;hsa_tgt=&amp;hsa_kw=&amp;hsa_mt=&amp;hsa_net=adwords&amp;hsa_ver=3&amp;gclid=Cj0KCQiA_P6dBhD1ARIsAAGI7HB3VBclpQitEVZcZ3qIgIU7q5Zdue3P9O79HT8otqsbhO7KyhMOLd8aAkVeEALw_wcB</t>
  </si>
  <si>
    <t>https://www.cetrogar.com.ar/aire-acondicionado-split-philco-2500w-frio-solo-s25c65x.html</t>
  </si>
  <si>
    <t>https://ondablanca.com.ar/detalle.php?id=1104/1&amp;PALETTE=JUEGO-DE-SABANAS-PALETTE-URBAN-1-1-2-PLAZA</t>
  </si>
  <si>
    <t>https://www.ryrcomputacion.com/perifericos-y-accesorios/teclados/214302-teclado-global-usb-k227-multimedia.html</t>
  </si>
  <si>
    <t>https://www.megatone.net/producto/termotanque-multigas-carga-superior-tsz-85-85-lts-senorial_TER8500SNL/?gclid=Cj0KCQiA_P6dBhD1ARIsAAGI7HAT3TI6pkYh4SOJdtH1bDUTCWWOf0OQle16Ngzu5BljXwOZ4giWV2IaAljsEALw_wcB</t>
  </si>
  <si>
    <t>https://www.megusta.com/ventilador-de-pie-16--sansei-vps1621n-328122/p?utm_source=&amp;utm_medium=&amp;utm_campaign=&amp;utm_term=&amp;utm_content=&amp;sc=1&amp;gclid=Cj0KCQiA_P6dBhD1ARIsAAGI7HDnvoZ2E93WVQP1eVOiiurGCuzVlkrGV7Dw7h_ciSfw3oDs20wvK2IaAuU1EALw_wcB</t>
  </si>
  <si>
    <t>https://www.musimundo.com/climatizacion/ventiladores/ventilador-de-pie-20-ve4080b2/p/00662002?gclid=Cj0KCQiA_P6dBhD1ARIsAAGI7HDcWjjVIqHMrvN38owvjp_NBLHvDQ6D-pryr_GqkRWsnKuXpYReNTIaAj19EALw_wcB</t>
  </si>
  <si>
    <t>720020043.41</t>
  </si>
  <si>
    <t>COLCHON</t>
  </si>
  <si>
    <t>https://articulo.mercadolibre.com.ar/MLA-923935090-freezer-bambi-fh-4100-bp-360-litros-_JM?matt_tool=64413582&amp;matt_word=&amp;matt_source=google&amp;matt_campaign_id=14545592789&amp;matt_ad_group_id=133421244697&amp;matt_match_type=&amp;matt_network=g&amp;matt_device=c&amp;matt_creative=592667103780&amp;matt_keyword=&amp;matt_ad_position=&amp;matt_ad_type=pla&amp;matt_merchant_id=243670809&amp;matt_product_id=MLA923935090&amp;matt_product_partition_id=1635512138053&amp;matt_target_id=aud-415044759576:pla-1635512138053&amp;gclid=CjwKCAjwh4ObBhAzEiwAHzZYU7af7IQoeKilCndtFfVw5x650F37kyvbpof6X8wCneM_owm9iuTDlhoC9g0QAvD_BwE</t>
  </si>
  <si>
    <t>Bambi Fh</t>
  </si>
  <si>
    <t>https://www.musimundo.com/electrohogar/freezers/freezer-horizontal-standard-electric-fh4100b/p/00302044?gclid=CjwKCAjwh4ObBhAzEiwAHzZYU4tOELpfRAr4eR0B7pdP51rljdBn2fayCIftU7N9sTrsSmWn6Gu4sBoCaawQAvD_BwE</t>
  </si>
  <si>
    <t>https://www.megatone.net/producto/freezer-fh4100bpa-350l-ea-dual-h-conqueror_FEE4110CNQ/?gclid=CjwKCAjwh4ObBhAzEiwAHzZYU-U0OD3EikmRv-SiBCia2yz0teAH1a_TLaJVlUtmgvy2hLo6s5qeAxoCDYQQAvD_BwE</t>
  </si>
  <si>
    <t>IVAN MARCOS NIETO</t>
  </si>
  <si>
    <t xml:space="preserve">Notebook HP 250(Micro Intel Core i5 1135G7,Memoria Ram DDR4 de 
8Gb,SSD Sata de 256Gb,Pantalla de 15,6",Windows 11 Home y sin 
Office) </t>
  </si>
  <si>
    <t>HEIER</t>
  </si>
  <si>
    <t>https://www.megatone.net/producto/notebook-dell-14-vostro-3400-i5-1135g7-8g-250gb-w10pro_MKT3339MIV/?psc=1&amp;lst=Notebooks</t>
  </si>
  <si>
    <t>https://articulo.mercadolibre.com.ar/MLA-1134282999-monitor-e-view-1851axa-led-19-vgahdmi-_JM?searchVariation=174451870111#searchVariation=174451870111&amp;position=2&amp;search_layout=stack&amp;type=item&amp;tracking_id=a70b89be-f17c-4c6c-979f-c6e969909bc6</t>
  </si>
  <si>
    <t>https://www.gezatek.com.ar/tienda/monitores/1867-monitor-e-view-led-19-1851axa-vgahdmi.html</t>
  </si>
  <si>
    <t>https://www.fravega.com/p/monitor-gamer-samsung-lf22t350fhlczb-22--363901/</t>
  </si>
  <si>
    <t>https://www.matroxdigital.com.ar/DETALLE/ITEM_ID=9648/GlobalBluePoint-ERP.aspx</t>
  </si>
  <si>
    <t>https://www.comeros.com.ar/tienda/webcam-e-view-1080p-hd-usb-microfono/</t>
  </si>
  <si>
    <t>https://www.venex.com.ar/perifericos/webcams/webcam-xiaomi-vidlok-w77-1080p-s-tripode.html?gclid=CjwKCAjw8JKbBhBYEiwAs3sxN-4nFImfy-yuNmkIhG9TzdiDEVhFH6gyh3XCryOuPa16u1VE3qeqXhoCYEcQAvD_BwE</t>
  </si>
  <si>
    <t>Calefactor Electrico Para Exterior - Cordillera</t>
  </si>
  <si>
    <t>CORDILLERA</t>
  </si>
  <si>
    <t>Monitor LED 22"  221V8/77 Conexión VGA / HDMI</t>
  </si>
  <si>
    <t>https://articulo.mercadolibre.com.ar/MLA-1121045153-monitor-acer-v6-22-pulgadas-v226hql-full-hd-hdmi-vga-215-_JM#position=3&amp;search_layout=grid&amp;type=item&amp;tracking_id=a54ec41f-d064-4125-af21-cfe55d9fac5f</t>
  </si>
  <si>
    <t>https://articulo.mercadolibre.com.ar/MLA-1293072047-monitor-gamer-led-19-hd-60hz-naxido-pcreg-_JM#position=2&amp;search_layout=grid&amp;type=item&amp;tracking_id=c6afb54f-f0f9-4b5e-8a5b-7ee7f7c2f807</t>
  </si>
  <si>
    <t>https://www.mercadolibre.com.ar/monitor-led-gfast-215-t-220-60hz-full-hd-hdmi-1080p/p/MLA19828581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339547381&amp;matt_product_id=MLA19828581-product&amp;matt_product_partition_id=1637297673725&amp;matt_target_id=pla-1637297673725&amp;gclid=CjwKCAiA2fmdBhBpEiwA4CcHzdnELidXlA-UKzRBBLjXtKb5inkOuBm2PpNqdQH8XnADaLP3AJC21RoC9I0QAvD_BwE</t>
  </si>
  <si>
    <t>https://www.onlinestore.com.ar/MLA-1228827348-monitor-gfast-22-led-slim-full-hd-1920x1080-vga-hdmi-t-220-_JM?variation=175704228924&amp;gclid=CjwKCAiA2fmdBhBpEiwA4CcHzcYNQS8c7M6J5E97800RbtBAzUZvWquTtRIb_WrtouW2r-fxF7997BoCzXcQAvD_BwE</t>
  </si>
  <si>
    <t>https://www.mercadolibre.com.ar/monitor-led-gfast-215-t-220-60hz-full-hd-hdmi-1080p/p/MLA19828581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339547381&amp;matt_product_id=MLA19828581-product&amp;matt_product_partition_id=1637297673725&amp;matt_target_id=pla-1637297673725&amp;gclid=CjwKCAiA2fmdBhBpEiwA4CcHzdVRyyIcNlyRCcjyZbZ5QXtFr5WPEeMKnqI1xjkwPRNkYND52iDTkhoCGUQQAvD_BwE</t>
  </si>
  <si>
    <t>https://www.mexx.com.ar/productos-rubro/monitores/44185-monitor-led-22-gfast-60hz-fhd-hdm-t-220.html?gclid=CjwKCAiA2fmdBhBpEiwA4CcHzT7-QNjnwUXruWJZkPsYLAYzAvkQrbuRz3h-jPJrIaTEIbf2YGYduxoCAE4QAvD_BwE</t>
  </si>
  <si>
    <t>https://www.mercadolibre.com.ar/monitor-gamer-samsung-f22t35-led-22-dark-blue-gray-100v240v/p/MLA17395574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268201170&amp;matt_product_id=MLA17395574-product&amp;matt_product_partition_id=1637297673725&amp;matt_target_id=pla-1637297673725&amp;gclid=CjwKCAiA2fmdBhBpEiwA4CcHzaiYzkFc6IY8mrSHtNgoRs88Gz2NkBdBKG-AlbI_BkG1t9JT0rV9nxoC15sQAvD_BwE</t>
  </si>
  <si>
    <t>https://www.megatone.net/producto/colchon-family-080-x-190-inducol_CHO0112IDL/?gclid=CjwKCAiA2fmdBhBpEiwA4CcHzX_83WeX2yN2cGj2RBoYXpkFN_li7cca-UWov91HEVb7Lbt3CSLfXhoCBxoQAvD_BwE</t>
  </si>
  <si>
    <t>https://www.fravega.com/p/colchon-atl080-estelar-80x190-espuma-almohada-de-regalo-20046531/?gclid=CjwKCAiA2fmdBhBpEiwA4CcHzaH_wsnMzpITEw8keMaG4nALDL0JpEeFgYuRFeuMHU15Iel9Wzl9LRoCPS8QAvD_BwE&amp;gclsrc=aw.ds</t>
  </si>
  <si>
    <t xml:space="preserve">EX-2022-06620985- -GDEMZA-DGCPYGB#MHYF </t>
  </si>
  <si>
    <t>10606-0019-LPU22</t>
  </si>
  <si>
    <t>LICITACIÓN PÚBLICA DE CONVENIO MARCO – ADQUISICIÓN DE ARTÍCULOS DEL HOGAR, BLANCO Y COMPUTACIÓN</t>
  </si>
  <si>
    <t>1-06-06 - Dcción. Gral. de Compras y Suministros</t>
  </si>
  <si>
    <t>Proveedor</t>
  </si>
  <si>
    <t>Marca</t>
  </si>
  <si>
    <t>Especificacion técnica</t>
  </si>
  <si>
    <t>Oscar Ruben David</t>
  </si>
  <si>
    <t>PHILCO</t>
  </si>
  <si>
    <t>SPLIT FRIO CALOR 2500W PHS25HA4CN</t>
  </si>
  <si>
    <t>SPLIT 3350W AIRE FRIO CALOR PHS32HA3AN</t>
  </si>
  <si>
    <t>YOLANDA ESTELA VANNETTI</t>
  </si>
  <si>
    <t>INVERTER 5000W PHIN50HA3AN</t>
  </si>
  <si>
    <t>SANSEI</t>
  </si>
  <si>
    <t>16" VPS1621N</t>
  </si>
  <si>
    <t>APOLO MADERAS S.A</t>
  </si>
  <si>
    <t xml:space="preserve">Protalia </t>
  </si>
  <si>
    <t xml:space="preserve">se cotiza ventilador de pie 20"  </t>
  </si>
  <si>
    <t>IVÁN MARCOS NIETO</t>
  </si>
  <si>
    <t>INDUSTRIAL VTIS7616E</t>
  </si>
  <si>
    <t>LEONARDO MARCOS MUÑOZ</t>
  </si>
  <si>
    <t xml:space="preserve">EIFFEL  </t>
  </si>
  <si>
    <t>CALEFACTOR EIFFEL E-521 INFRARROJA HALÓGENA OSCILANTE NEGRA  Especificaciones:  
3 Velas  Llaves individuales: 2 temperaturas.  Potencia: 600W 
/ 1200W.  Excelente diseño y terminación.  Sistema de 
seguridad de corte por caída.  Origen: Argentina.</t>
  </si>
  <si>
    <t>PEABODY</t>
  </si>
  <si>
    <t>Vitroconvector (PE-VC10B)</t>
  </si>
  <si>
    <t>SHERMAN o similar calidad</t>
  </si>
  <si>
    <t xml:space="preserve">Señorial </t>
  </si>
  <si>
    <t xml:space="preserve">se cotiza termotanque multigas x 85lt </t>
  </si>
  <si>
    <t>TERMOTANQUE MULTIGAS x 120lts</t>
  </si>
  <si>
    <t>MATILDE RAQUEL DUEÑAS MORGUES</t>
  </si>
  <si>
    <t>MILLENIUM</t>
  </si>
  <si>
    <t>CARACTERISTICAS: TIPO CALDERA. ALTA RECUPERACION, A GAS, 250 LTS. EXTERIOR 
PINTADA CON PINTURA EPOXI DE ALTA RESISTENCIA, CHAPA N°32, ENLOZADA 
VITRIFICADA, SISTEMA MULTITUBO DE CALENTAMIENTO, AISLACION EN LANA DE VIDRIO 
DE ALTA DENSIDAD, CONSUMO 30.000 KCAL/HORA. RECUPERACION 1100 HS. PESO 
150 KG APROX. GARANTIA 10 AÑOS.</t>
  </si>
  <si>
    <t>300 LITROS BLANCO FHP300</t>
  </si>
  <si>
    <t>BRIKET FR 3300</t>
  </si>
  <si>
    <t>FREEZER HORIZONTAL BRIKET MODELO FR 3300. CAPACIDAD: 295 LITROS. FUNCIONES: 
ENFRIAR Y FREEZAR. 1 PUERTA. COLOR BLANCO.</t>
  </si>
  <si>
    <t>INELRO FIH-550</t>
  </si>
  <si>
    <t>FREEZER HORIZONTAL INELRO MODELO FIH-550. CAPACIDAD: 460 LITROS. FUNCIONES: ENFRIAR, 
CONSERVAR Y FREEZAR. 2 PUERTAS. INCLUYE 2 CANASTOS. COLOR BLANCO. 
GAS REFRIGERANTE ECOLÓGICO: R600a.</t>
  </si>
  <si>
    <t>Redinfo Teleinformatica S.A</t>
  </si>
  <si>
    <t>BANGHO</t>
  </si>
  <si>
    <t>Notebook Bangho Max L5(Micro Intel Core i5 1135G7,Memoria Ram DDR4 
de 8Gb,SSD Sata de 240Gb,Pantalla de 15,6",Windows 10 Pro y 
sin Office)</t>
  </si>
  <si>
    <t>HP</t>
  </si>
  <si>
    <t>LENOVO</t>
  </si>
  <si>
    <t>Notebook Lenovo E41-50(Micro Intel Core i5 1035G1,Memoria Ram DDR4 de 
8Gb,SSD Sata de 512Gb,Pantalla de 14",Windows 10 Pro y sin 
Office)</t>
  </si>
  <si>
    <t>infocuyo</t>
  </si>
  <si>
    <t>NOTEBOOK HAIER STC 157 - 15,6", Intel I7-10510U, 8gb de 
RAM DDR4, SSD 512, Sistema Operativo: MS Windows 10 Pro 
y MS Office HBussines 2021. Garantía 12 meses.  Especificaciones 
técnicas en folleto adjunto.</t>
  </si>
  <si>
    <t>Notebook Lenovo Thinkbook(Micro Intel Core i5 1135G7,Memoria Ram DDR4 de 
8Gb,SSD Sata de 256Gb,Pantalla de 15,6",Windows 10 Pro y sin 
Office)</t>
  </si>
  <si>
    <t>Electrosof S.A</t>
  </si>
  <si>
    <t>DELL</t>
  </si>
  <si>
    <t>NB DELL 14 VOSTRO 3400 I5-1135G7 8GB 256GB W10Pro© OFFICE 
2021 HB 32 64 MULTI LENG KEY DIG ESD©</t>
  </si>
  <si>
    <t>PC CLON</t>
  </si>
  <si>
    <t>PC Clon(Micro Intel Core i3 10100,Mother Gigabyte H410M-H,Memoria RAM DDR4 
de 8Gb Crucial,SSD de 240Gb Adata Sata, Gabinete ATX,Windows 10 
Pro y sin Office)</t>
  </si>
  <si>
    <t>DANIEL GUSTAVO RODRIGUEZ</t>
  </si>
  <si>
    <t>PHILIP LG SAMSUNG</t>
  </si>
  <si>
    <t>HDMI - VGA 18.5"  LAS IMAGENES SON A MODO 
ILUSTRATIVAS</t>
  </si>
  <si>
    <t>E-VIEW</t>
  </si>
  <si>
    <t>Monitor LED 19" E-VIEW Mod:1851AXA VGA/HDMI c/cable</t>
  </si>
  <si>
    <t xml:space="preserve">HP LG </t>
  </si>
  <si>
    <t>HDMI - VGA 19.5"  LAS IMAGENES SON A MODO 
ILUSTRATIVAS</t>
  </si>
  <si>
    <t>ACER</t>
  </si>
  <si>
    <t>NAXIDO</t>
  </si>
  <si>
    <t>Monitor LED 19.5" NAXIDO NX195D VGA-HDMI 1600x900</t>
  </si>
  <si>
    <t>GFAST</t>
  </si>
  <si>
    <t>MONITOR LED 20" GFAST T-195 HDMI-VGA 1600x900</t>
  </si>
  <si>
    <t>Monitor GFAST 21,5" FULL HD HDMI VGA 1920x1080 T-220</t>
  </si>
  <si>
    <t xml:space="preserve">SAMSUNG </t>
  </si>
  <si>
    <t>MONITOR 22 LF22T350FH LED</t>
  </si>
  <si>
    <t>GTC</t>
  </si>
  <si>
    <t>USB CON MICROFONO INCORPORADO - 1080P FULL HD  LAS 
IMAGENES SON A MODO ILUSTRATIVAS</t>
  </si>
  <si>
    <t>GENIUS</t>
  </si>
  <si>
    <t>FACECAM 1000X</t>
  </si>
  <si>
    <t xml:space="preserve">WEBCAM E-VIEW 1080P HD/USB/MICROFONO  </t>
  </si>
  <si>
    <t>XIAOMI</t>
  </si>
  <si>
    <t xml:space="preserve">WEBCAM VIDLOK BY XIAOMI 1080P USB BLACK  </t>
  </si>
  <si>
    <t>GENERICO</t>
  </si>
  <si>
    <t xml:space="preserve">Mouse óptico Generico USB  </t>
  </si>
  <si>
    <t xml:space="preserve">USB LINEA DX  LAS IMAGENES SON A MODO ILUSTRATIVAS 
</t>
  </si>
  <si>
    <t>Teclado Generico USB</t>
  </si>
  <si>
    <t xml:space="preserve">USB LINEA KB  LAS IMAGENES SON A MODO ILUSTRATIVAS 
</t>
  </si>
  <si>
    <t>TRUST PRIMO</t>
  </si>
  <si>
    <t xml:space="preserve">TECLADO TRUST PRIMO USB SILENCIOSO  </t>
  </si>
  <si>
    <t xml:space="preserve">AURICULARES + MIC GENIUS HS-200C BLACK  </t>
  </si>
  <si>
    <t>AURICULAR + MICROFONOS LINEA HS 1 (UN) PLUG 3.5MM  
LAS IMAGENES SON A MODO ILUSTRATIVAS</t>
  </si>
  <si>
    <t>ADOREÉ</t>
  </si>
  <si>
    <t>ALTERNATIVA: 1 PLAZA. PESO APROX 850 G. TIEMPO DE ENTREGA 
20 DIAS.</t>
  </si>
  <si>
    <t>JUAN PABLO PISTONE</t>
  </si>
  <si>
    <t>MACRO BLANCO</t>
  </si>
  <si>
    <t>SEGÚN PLIEGOS</t>
  </si>
  <si>
    <t>TEJTEX</t>
  </si>
  <si>
    <t>CARACTERISTICAS: JUEGO DE SABANA X 3 PIEZAS, INFERIOR, SUPERIOR MAS 
FUNDA (SUP/INF 1.60 X 2.80. FUNDA 48 X 98) TELA 
DE PERCAL. ALG. 70% POL 30%. COLOR BLANCO ÓPTICO. DOBLE 
COCIDO.</t>
  </si>
  <si>
    <t xml:space="preserve">CARACTERISTICAS: SABANA X UNIDAD, MEDIDAS: 1.60 X 2.80. TELA DE 
PERCAL. ALG. 70% POL 30%. COLOR BLANCO ÓPTICO. DOBLE COCIDO. 
</t>
  </si>
  <si>
    <t>JUAN FACUNDO SANTA CLARA</t>
  </si>
  <si>
    <t>Tolsom</t>
  </si>
  <si>
    <t xml:space="preserve">Termo sellado sin costuras. Lona impermeable de 190 cm de 
largo x 90 cm de ancho y 18 cm de 
altura. </t>
  </si>
  <si>
    <t>MELTO</t>
  </si>
  <si>
    <t>SE COTIZA COLCHON SANITARIO 190X90X14 D21 KG</t>
  </si>
  <si>
    <t>CARACTERISTICAS: MEDIDAS 1.90 x 0.80 x 0,13 cm. Densidad superior 
14 kg. Forrado de tela no tejida. Apto para uso 
doméstico.</t>
  </si>
  <si>
    <t xml:space="preserve">Código </t>
  </si>
  <si>
    <t>Descripción</t>
  </si>
  <si>
    <t xml:space="preserve">Cantidad </t>
  </si>
  <si>
    <t>Promedio</t>
  </si>
  <si>
    <t>Precio 1</t>
  </si>
  <si>
    <t>Link</t>
  </si>
  <si>
    <t>Precio 2</t>
  </si>
  <si>
    <t>Precio 3</t>
  </si>
  <si>
    <t>410010027.62</t>
  </si>
  <si>
    <t>EQUIPO AIRE ACONDICIONADO</t>
  </si>
  <si>
    <t>410020005.8</t>
  </si>
  <si>
    <t>VENTILADOR DE PIE GIRATORIO</t>
  </si>
  <si>
    <t>https://www.mercadolibre.com.ar/ventilador-de-pie-sansei-vps1621n-blanco-con-3-palas-de-plastico-16-de-diametro-220-v-50-w/p/MLA18727214?matt_tool=48630296&amp;matt_word=&amp;matt_source=google&amp;matt_campaign_id=14545592780&amp;matt_ad_group_id=143622227431&amp;matt_match_type=&amp;matt_network=g&amp;matt_device=c&amp;matt_creative=619395503658&amp;matt_keyword=&amp;matt_ad_position=&amp;matt_ad_type=pla&amp;matt_merchant_id=147587833&amp;matt_product_id=MLA18727214-product&amp;matt_product_partition_id=1636196847331&amp;matt_target_id=aud-890611733488:pla-1636196847331&amp;gclid=Cj0KCQjwnbmaBhD-ARIsAGTPcfVTNJ4PiX8zibE5ckenaq4ztr1h4_U-S74CQFTbKgACSKaWDA7rq9waAjGfEALw_wcB</t>
  </si>
  <si>
    <t>410020011.1</t>
  </si>
  <si>
    <t>VENTILADOR DE PARED</t>
  </si>
  <si>
    <t>450020140.28</t>
  </si>
  <si>
    <t xml:space="preserve">CALEFACTOR ELECTRICO </t>
  </si>
  <si>
    <t>https://www.megatone.net/producto/calefactor-infrarrojo-oscilante-q3-e22-1400w-crivel_CAL0322CRI/?gclid=Cj0KCQjwnbmaBhD-ARIsAGTPcfWzj5Yo6wW_YDWF6YephVLEYqNSUwXsU57i3Ed3BDBMfKiG-GAyIZ8aAjXAEALw_wcB</t>
  </si>
  <si>
    <t>https://somosrex.com/vitroconvector-peabody-2000w-pe-vc20b-calefactor-blanco.html?utm_source=rexpipol&amp;utm_medium=gperformancemaxpipol&amp;utm_campaign=performancemax&amp;gclid=Cj0KCQjwnbmaBhD-ARIsAGTPcfWsclLwo4_K1vT6X-hsaUn-dx7Fxub5UBxSI_7njfd0JGOo0cOsc6caAphFEALw_wcB</t>
  </si>
  <si>
    <t>450020133.1</t>
  </si>
  <si>
    <t>TERMOTANQUE A GAS</t>
  </si>
  <si>
    <t xml:space="preserve">Termotanque Sherman de máximo rendimiento, .    Fabricante SHERMAN  
Peso 36 Kg  Capacidad de litro 120 L  
Medidas Altura 139 cm x Diámetro 45.1 cm  Modelo 
TPGP120msh13  Tipo de gas Natural  Consumo 7500 Kcal/h 
</t>
  </si>
  <si>
    <t>https://www.musimundo.com/electrohogar/termotanques/termotanque-sherman-tpgp120/p/00011888?gclid=Cj0KCQjwnbmaBhD-ARIsAGTPcfXSj9amWIPonrpwT32y_SM6O4cM04jR4dH1rtV-BVKRJvt3bI6KMgkaAhVfEALw_wcB</t>
  </si>
  <si>
    <t>https://www.megatone.net/producto/termotanque-multigas-120-litros-carga-superior-tpgp120msh13-sherman_TER0120SHE/?gclid=Cj0KCQjwnbmaBhD-ARIsAGTPcfW1JPC_AtOpXg-USdPoEDOAUxsCHIh-hCbz-BuGcmMf2sxm7Njm9tUaAsvpEALw_wcB</t>
  </si>
  <si>
    <t>https://www.mercadolibre.com.ar/camara-web-noga-ngw-120-2k-30fps-color-negro/p/MLA19557459#reco_item_pos=0&amp;reco_backend=machinalis-v2p-pdp-boost-v2_ranker&amp;reco_backend_type=low_level&amp;reco_client=vip-v2p&amp;reco_id=f191e7b2-45e3-43e3-8ec4-104247fd0b27</t>
  </si>
  <si>
    <t>https://www.comeros.com.ar/tienda/monitor-22-philips-hdmi-vga-221v8-77/</t>
  </si>
  <si>
    <t>https://www.musimundo.com/informatica/monitores-y-pantallas/monitor-samsung-ls19a330nhlx/p/00562003?gclid=CjwKCAjwiOCgBhAgEiwAjv5whMeG1nrXsl6Pe3ISd-YL1PXRKH6HE4Xk_168OuPcafC_WExtQGinEhoCSNAQAvD_BwE</t>
  </si>
  <si>
    <t>https://www.electronicamegatonesa.com/monitor-samsung-lf22t350fh-143441/p?utm_source=&amp;utm_medium=&amp;utm_campaign=&amp;utm_term=&amp;utm_content=&amp;sc=1&amp;gclid=CjwKCAjwiOCgBhAgEiwAjv5whE60kDM1P8Rm_UrcYPYKdcbJCfVHDzn6gRnuvhU1T9w9ZzqXfVx0ghoCrm0QAvD_BwE</t>
  </si>
  <si>
    <t>https://www.fravega.com/p/notebook-dell-14-vostro-3405-ryzen5-8gb-256gb-w10home-20009903/?djazz_ref=20009784&amp;djazz_srv=related-by-visits&amp;djazz_src=detailview&amp;djazz_pos=2</t>
  </si>
  <si>
    <t>https://articulo.mercadolibre.com.ar/MLA-1179349099-juego-de-sabanas-hotelera-percal-blanco-200-hilos-1-plazas-_JM?variation=175361686281#reco_item_pos=3&amp;reco_backend=univb-vip&amp;reco_backend_type=low_level&amp;reco_client=vip-v2p&amp;reco_id=362ada88-ce66-4806-9248-fc96db43d2eb</t>
  </si>
  <si>
    <t>https://www.fravega.com/p/termotanque-a-gas-sherman-tpgp120-120lt-90628/?gclid=CjwKCAjwiOCgBhAgEiwAjv5whIjUmehKSz8fzUJY9uqK4w6wHpXBIDpYn_vQZ78kbE3XUBgIjPTGwhoCs00QAvD_BwE&amp;gclsrc=aw.ds</t>
  </si>
  <si>
    <t>https://www.megatone.net/producto/camara-web-noga-ngw-160-fullhd-1080p-webcam-negra_MKT0729DTS/?gclid=Cj0KCQjwsIejBhDOARIsANYqkD2cL2ZlcyG0ld1tzY-DvZFhHDBQ_jXNav3NvGGlLJhJD4MF0NJ4b-0aAmlWEALw_wcB</t>
  </si>
  <si>
    <t>https://www.fullh4rd.com.ar/prod/20125/webcam-xiaomi-vidlok-imilab-w77-1080p-usb-black?gclid=Cj0KCQjwsIejBhDOARIsANYqkD3RcJobyHyQgF4nmYGLrJazTlentS-KMF_KbOmUAPPibGylYQCHAqUaApuxEALw_wcB</t>
  </si>
  <si>
    <t>https://ondablanca.com.ar/detalle.php?id=5001/1&amp;AMARELO=FRAZADA-AMARELO-POLAR-1-PLAZA</t>
  </si>
  <si>
    <t>https://www.musimundo.com/informatica/monitores-y-pantallas/monitor-acer-v206hql/p/00710006?gclid=Cj0KCQjwsIejBhDOARIsANYqkD2x7mp3Dk3tTBLXYn2WXHmjFJbkY9WgNTPIB_cgaBDIjdsgWGdocOQaAj9BEALw_wcB</t>
  </si>
  <si>
    <t>https://www.maximus.com.ar/Producto/Mouse-Marvo-DMS002GY-BLUE/ITEM=11650/maximus.aspx?PN=DMS002BL</t>
  </si>
  <si>
    <t>https://www.mercadolibre.com.ar/mouse-genius-dx-120-calm-black/p/MLA6280151?matt_tool=91173382&amp;matt_word=&amp;matt_source=google&amp;matt_campaign_id=19572552684&amp;matt_ad_group_id=145360764717&amp;matt_match_type=&amp;matt_network=g&amp;matt_device=c&amp;matt_creative=645554376462&amp;matt_keyword=&amp;matt_ad_position=&amp;matt_ad_type=pla&amp;matt_merchant_id=710835605&amp;matt_product_id=MLA6280151-product&amp;matt_product_partition_id=1941943047028&amp;matt_target_id=aud-1967389572605:pla-1941943047028&amp;gclid=Cj0KCQjwsIejBhDOARIsANYqkD3Xupdf-1_KYWrtQd1WQ0W1UzUH95krQDifqznJlqZ6LOi7UZG3MeIaAhZfEALw_wcB</t>
  </si>
  <si>
    <t>https://articulo.mercadolibre.com.ar/MLA-781363889-colchon-cannon-tropical-190-x-080-x-018-espuma-_JM#position=8&amp;search_layout=stack&amp;type=item&amp;tracking_id=b6cd5372-c869-4bd8-91e6-94189453ac54</t>
  </si>
  <si>
    <t>https://www.cordobanotebooks.com.ar/producto/notebook-asus-f515ea-dh75/</t>
  </si>
  <si>
    <t>https://www.easy.com.ar/aire-split-hyundai-inverter-5000-fc-1296400/p?idsku=1296400&amp;&amp;&amp;gclid=Cj0KCQjwsIejBhDOARIsANYqkD17I-9vtUUlsYDyNlnNci15pGIIci16dX9OZGa2uLkiIdPXG_bFO6caAtGcEALw_wcB&amp;gclsrc=aw.ds</t>
  </si>
  <si>
    <t>https://www.shop.4krc.com.ar/MLA-617979466-monitor-pc-led-19-pulgadas-hdmi-vga-widescreen-gamer-_JM?variation=67952378088&amp;utm_source=google&amp;utm_medium=cpc&amp;utm_campaign=darwin_ss&amp;gclid=Cj0KCQjwsIejBhDOARIsANYqkD3E324WdaXI5YTk_BiwJU3rVID-rlcd1ZFs3E6zslnqb6RB19xDJE8aAmkCEALw_wcB</t>
  </si>
  <si>
    <t>https://www.fravega.com/p/termotanque-a-gas-senorial-zafiro-tsz-120-120lt-90228/?gclid=Cj0KCQjwsIejBhDOARIsANYqkD3hchpIKaXn-gONLdsLum3_Jtaw3wD5K6bDN1Mmg5ziTZRHgVczkLwaAgVeEALw_wcB&amp;gclsrc=aw.ds</t>
  </si>
  <si>
    <t>https://www.mercadolibre.com.ar/termotanque-a-gas-natural-rheem-profesional-ctp250-gn-negro-250l/p/MLA18463529?matt_tool=48630296&amp;matt_word=&amp;matt_source=google&amp;matt_campaign_id=14545592780&amp;matt_ad_group_id=143622227671&amp;matt_match_type=&amp;matt_network=g&amp;matt_device=c&amp;matt_creative=619395503667&amp;matt_keyword=&amp;matt_ad_position=&amp;matt_ad_type=pla&amp;matt_merchant_id=735114561&amp;matt_product_id=MLA18463529-product&amp;matt_product_partition_id=1816259255262&amp;matt_target_id=aud-1967389572605:pla-1816259255262&amp;gclid=Cj0KCQjwsIejBhDOARIsANYqkD3h51-aykHqZXEhfHKaKZ1u9I25LHO0nBqsNQMfawwhKP9ANmOZVOMaAl5gEALw_wcB</t>
  </si>
  <si>
    <t>https://www.mercadolibre.com.ar/camara-web-logitech-c270-hd-30fps-color-negro/p/MLA18931576#reco_item_pos=2&amp;reco_backend=univb-vip_marketplace&amp;reco_backend_type=low_level&amp;reco_client=vip-v2p&amp;reco_id=366dcfa0-0f28-4c62-9043-e083c92235e4</t>
  </si>
  <si>
    <t>https://www.megatone.net/producto/monitor-gfast-t-220-215-pulgadas-led-full-hd-1080p-hdmi_MKT1526CEV/?gclid=CjwKCAjw2K6lBhBXEiwA5RjtCck74Qz2oTyEEBR7BdfxAco06AMO-PiVwKnET_FnTchhkNj_Z0oLXBoC9SEQAvD_BwE</t>
  </si>
  <si>
    <t>https://www.megusta.com/monitor-gfast-t-220-332835/p?lid=e6a7e57b-59e7-40b3-82ac-f50e7626bc15&amp;sellerid=electronicamegatonesa&amp;gclid=CjwKCAjw2K6lBhBXEiwA5RjtCZ3VPXdiMM8TNnszcBxteFhBerV_FIqOH82QblrXVdmJkhTsY-aDgBoCegwQAvD_BwE</t>
  </si>
  <si>
    <t>https://www.megatone.net/producto/mouse-retractil-348105-ng-maxell_MOU8105MAX/?psc=5&amp;lst=&amp;url=/listado/tecnologia/informatica/mouse-teclado/</t>
  </si>
  <si>
    <t>https://www.yuhmak.com/calefactor-eiffel-infrarrojo-3-velas-1200w-giratorio-corte-caida-e-521-dh2/p?idsku=9775&amp;gclid=CjwKCAjw-7OlBhB8EiwAnoOEkw0wrN16h0UxsiXEztW0zCH-4gAE2l4p93bnTUyt1Y7BkTB5o--TyhoC4kcQAvD_BwE</t>
  </si>
  <si>
    <t>https://www.casadelaudio.com/ofertas/climatizacion/calefaccion-electrica/estufas-de-cuarzo-halogenas/estufa-halogena-eiffel-521-giratoria-1200watts?gclid=CjwKCAjw-7OlBhB8EiwAnoOEk63ow1VH3niKj7LN96tHHQBJj73kTugOxEeBbgc07_2ZOUE-qGfxiBoCnjUQAvD_BwE</t>
  </si>
  <si>
    <t>https://oportutek.com/products/notebook-dell-vostro-intel-i5-8gb-1tb-windows-10-pro?variant=40189371219991&amp;currency=ARS&amp;utm_medium=product_sync&amp;utm_source=google&amp;utm_content=sag_organic&amp;utm_campaign=sag_organic&amp;gclid=CjwKCAjw-7OlBhB8EiwAnoOEk6rYDzFHUiim3GYsvZSSCGbXeZduXrm44ZtBSIdhC-RJxtBDA6PoQhoC9dAQAvD_BwE</t>
  </si>
  <si>
    <t>https://www.prestigio.com.ar/aire-acondicionado-split-inverter-eco-plus-5200-w/p?idsku=8410&amp;gclid=CjwKCAjw-7OlBhB8EiwAnoOEkyCOsh2MFltzg8EEuOUl_bKi2Yw_grzOl7jnCW8ijvWufV1Nnu8_4RoClDUQAvD_BwE</t>
  </si>
  <si>
    <t>https://www.cetrogar.com.ar/monitor-193v5lhsb2-77-18-5-philips.html?ff=38&amp;fp=27623&amp;gclid=CjwKCAjwwb6lBhBJEiwAbuVUSvHTp29uhyoLJun4KcBu7OhJ3sWxVF1oRdUNvWrCm7Cve-gvdqIpxBoCZ6wQAvD_BwE</t>
  </si>
  <si>
    <t>https://articulo.mercadolibre.com.ar/MLA-1118525403-sabana-plana-1-12-plaza-180-hilos-percal-hoteleria-_JM?variation=174073228946#reco_item_pos=1&amp;reco_backend=univb-vip_marketplace&amp;reco_backend_type=low_level&amp;reco_client=vip-v2p&amp;reco_id=e35a25ff-4395-4fc5-bbbe-487d563277ef</t>
  </si>
  <si>
    <t>https://www.arredo.com.ar/juego-de-sabanas-twin-size-flores-puntitos-10033t08229/p?idsku=15196&amp;utm_content=_&amp;gclid=CjwKCAjwwb6lBhBJEiwAbuVUSlFU3KVQJ5Cn0PYexsQKenx-U8eeh6aob9gr4GfsmLQOilWmlMaV_RoCWX4QAvD_BwE</t>
  </si>
  <si>
    <t>https://www.vientotextil.com/MLA-1142488780-juego-de-sabanas-texhaus-100-algodon-twin-_JM?variation=174644398729&amp;gclid=CjwKCAjwwb6lBhBJEiwAbuVUSg1jSdiPRIAkJrDieWgi8UA_T_RhkbbUVDKagXddGdR_0pUDbteANxoCKPUQAvD_BwE</t>
  </si>
  <si>
    <t>https://www.xtr.com.ar/producto/teclado-original-hp-cq20/44349?kw=&amp;cpn=17887003127&amp;gclid=CjwKCAjwwb6lBhBJEiwAbuVUSnNN8PWiTDyoP4RAq8yDDS2L85DG9QmciqpxvPr5ozJyfA9JcV4kURoCfKgQAvD_BwE</t>
  </si>
  <si>
    <t>https://www.megatone.net/producto/teclado-maxell-usb-kb-90-basic-negro_MKT1424EMO/?gclid=CjwKCAjwwb6lBhBJEiwAbuVUSkJjkRUpaHdGCO19pD-dxxGgt4MLHjnvhmo22iP3MRxFPes2Ar536xoCTuIQAvD_BwE</t>
  </si>
  <si>
    <t>https://www.fravega.com/p/termotanque-a-gas-escorial-120lt-94902/?gclid=CjwKCAjwwb6lBhBJEiwAbuVUSp8YlRZDTxV0gCNiLv3eAV61h_J25hjaeVXhpAbhIm2exDFSzCgPGRoCzuQQAvD_BwE&amp;gclsrc=aw.ds</t>
  </si>
  <si>
    <t>https://riverahogar.com.ar/p/630037/ventilador-industrial-philco-30</t>
  </si>
  <si>
    <t>https://www.fravega.com/p/ventilador-de-pie-16-sansei-vps1621n-50034874/</t>
  </si>
  <si>
    <t>https://www.musimundo.com/climatizacion/aire-acondicionado/aire-acondicionado-split-philco-phs25ha4cn-frio-calor-2365/p/00494000?gclid=Cj0KCQjwk96lBhDHARIsAEKO4xZdKlDa9SmF3S0FUMyhanCeLvrTvVJed-uLmIwAmxVBn0x7bxHC39caAriVEALw_wcB</t>
  </si>
  <si>
    <t>https://www.musimundo.com/super-ofertas/aire-acondicionado-split-inverter-noblex-nxin35ha3bn-frio-calor-3053-frigorias/p/00758008?gclid=Cj0KCQjwk96lBhDHARIsAEKO4xZ0be4U6EDrJUln_3rUx5yhjhFmeLB3TNCSATo6yo9eTp5Btj4caSgaAur6EALw_wcB</t>
  </si>
  <si>
    <t>https://www.fravega.com/p/aire-acondicionado-split-frio-calor-philco-2881f-3350w-phs32ha3an-20555/</t>
  </si>
  <si>
    <t>https://www.megatone.net/producto/aire-acondicionado-split-philco-phs32ha3an-2881fg-frio-calor_MKT1727CEV/?gclid=Cj0KCQjwk96lBhDHARIsAEKO4xYRgCFCHTFOa0ODNy-HhYCqCUEITbtlPrfrzcFlEg637E-t9bB4AxsaApkpEALw_wcB</t>
  </si>
  <si>
    <t>https://www.cetrogar.com.ar/aire-acondicionado-split-noblex-6000-w-frio-calor-inverter-nbxin60h17n.html</t>
  </si>
  <si>
    <t>https://www.megatone.net/producto/ventilador-de-pie-20-philco-vpp2021n_MKT0117NEW/?psc=8&amp;lst=&amp;url=/listado/electrodomesticos/climatizacion/ventiladores/</t>
  </si>
  <si>
    <t>https://www.cetrogar.com.ar/ventilador-de-pie-20-vpm-20n-moddo.html</t>
  </si>
  <si>
    <t>https://www.mercadolibre.com.ar/ventilador-de-pared-industrial-philco-vtip2622p-26-180w/p/MLA22803732?pdp_filters=category:MLA1645#searchVariation=MLA22803732&amp;position=2&amp;search_layout=grid&amp;type=product&amp;tracking_id=973d3c7c-59d8-4552-8152-20bef47f45ae</t>
  </si>
  <si>
    <t>https://www.gammahogar.com.ar/productos/ventilador-industrial-de-pared-32-liliana-vwit32/</t>
  </si>
  <si>
    <t>https://www.megatone.net/producto/vitroconvector-peabody-pe-vc10b-1000w-blanco_MKT0587WES/?gclid=CjwKCAjwtuOlBhBREiwA7agf1sA8Knt4UBNqoYHfezDBWaCUa6sEOtqvG983mvcGUwrDi-kfFEKNuRoC0NQQAvD_BwE</t>
  </si>
  <si>
    <t>https://www.naldo.com.ar/GENERAL/ELECTRODOMESTICOS/Climatizaci%C3%B3n/Calefacci%C3%B3n/VITROCONVECTOR-CURVO-PEABODY-2000W-NEGRO/p/205623</t>
  </si>
  <si>
    <t>https://www.rribaceta.com.ar/Equipamiento-Comercial-Gastronomico-Panificacion-Refrigeracion/22078-calefactor-industrial-cordillera-art-sn2000.html</t>
  </si>
  <si>
    <t>https://adroclimaadrogue.mercadoshops.com.ar/MLA-925837579-calefactor-para-exteriores-electrico-cordillera-2000w-_JM</t>
  </si>
  <si>
    <t>https://articulo.mercadolibre.com.ar/MLA-1437456536-calefactor-electrico-infrarrojo-cordillera-2000w-color-acero-_JM#is_advertising=true&amp;position=1&amp;search_layout=stack&amp;type=pad&amp;tracking_id=ddffa95b-297e-41bf-a6b8-3162b0d12806&amp;is_advertising=true&amp;ad_domain=VQCATCORE_LST&amp;ad_position=1&amp;ad_click_id=MTg0YmU5ODEtZDZiZi00MDI5LThkNmUtYTkxZWExNTVlMDll</t>
  </si>
  <si>
    <t>https://www.fravega.com/p/termotanque-a-gas-sherman-tpgp080-80lt-90627/</t>
  </si>
  <si>
    <t>https://www.gammahogar.com.ar/productos/termotanque-multigas-85lts-pie-colgar-senorial-tsz-85-c-superior/</t>
  </si>
  <si>
    <t>https://www.gammahogar.com.ar/productos/termotanque-multigas-120lt-pie-colgar-senorial-tsz-120-c-superior/</t>
  </si>
  <si>
    <t>https://www.fravega.com/p/termotanque-comercial-rheem-a-gas-250-litros-20009624/?gclid=CjwKCAjwtuOlBhBREiwA7agf1oeLQllMQC_WyTOtFSJECu9MeqX_rpyvMsfbPrGZzujRq_QRu9rmBRoCzX8QAvD_BwE&amp;gclsrc=aw.ds</t>
  </si>
  <si>
    <t>https://www.novogar.com.ar/productos/Termotanque-Alta-Recuperacion-250lts-De-pie-Gas-Natural-Rheem-3393?utm_term=&amp;utm_campaign=Merchants+Productos&amp;utm_source=adwords&amp;utm_medium=ppc&amp;hsa_acc=6240737821&amp;hsa_cam=17656768210&amp;hsa_grp=&amp;hsa_ad=&amp;hsa_src=x&amp;hsa_tgt=&amp;hsa_kw=&amp;hsa_mt=&amp;hsa_net=adwords&amp;hsa_ver=3&amp;gclid=CjwKCAjwtuOlBhBREiwA7agf1tFWP6ygT1fpgT5O-vwTv7yFQkeWUbvf1BTpNlpDbNzBvRfmpCeM6xoCaSgQAvD_BwE</t>
  </si>
  <si>
    <t>https://www.gammahogar.com.ar/productos/freezer-briket-295-lts-fr-3300/</t>
  </si>
  <si>
    <t>https://www.megatone.net/producto/freezer-horizontal-patrick-fhp300-blanco-300l-220v_MKT1181MGZ/?gclid=CjwKCAjwtuOlBhBREiwA7agf1jLuvl2TQSnmh8o1_Oeyq3rQUEhPESZ1YLip3eqcZ3_yhfE2S7--QhoCXtYQAvD_BwE</t>
  </si>
  <si>
    <t>https://www.fravega.com/p/freezer-horizontal-patrick-fhp300-blanco-300l-220v-990019262/?gclid=CjwKCAjwtuOlBhBREiwA7agf1taCqrLbQ99JSyC3hC6o98_pRdiotfLhe4qPdangWEdPeiqB06ckuhoC0t0QAvD_BwE&amp;gclsrc=aw.ds</t>
  </si>
  <si>
    <t>https://www.rribaceta.com.ar/Equipamiento-Comercial-Gastronomico-Panificacion-Refrigeracion/6773-freezer-horizontal-inelro-fih550-460-lts.html</t>
  </si>
  <si>
    <t>https://www.megatone.net/producto/freezer-horizontal-fih-550-460-lts-blanco-inelro_FEE0550INE/?gclid=CjwKCAjwtuOlBhBREiwA7agf1p7xDWzX5uUsdYWn-LO0RaJLEUfLICgURmMSWnrtCf10KZNpZNcraxoCJ_cQAvD_BwE</t>
  </si>
  <si>
    <t>https://www.venex.com.ar/notebooks/notebook-lenovo-v15-g2-i5-1135g7-8gb-ssd-256gb-15-6-free.html?gclid=CjwKCAjwtuOlBhBREiwA7agf1nFagiZsRqoGGJihJXp8JWKGltHja_fiEUwwiId0W8tey0HpZlS_gxoCCgUQAvD_BwE</t>
  </si>
  <si>
    <t>https://www.computershopping.com.ar/Producto/Notebook-HP-240-G8-Intel%c2%ae-Core%c2%ae-i5-1135G7---8GB---512GB-SSD---14----W11H</t>
  </si>
  <si>
    <t>https://www.sintagmatecnologia.com.ar/DETALLE/NOTEBOOK-LENOVO-IP-3-INTEL-CORE-i5-10210U---12GB84---SSD-5126GB---156FHD---FREE-DOS-81WB/ITEM_ID=4088/GlobalBluePoint-ERP.aspx</t>
  </si>
  <si>
    <t>https://www.venex.com.ar/notebooks/notebook-lenovo-thinkbook-g2-core-i5-1135g7-8gb-ssd-256gb-15-6-free.html</t>
  </si>
  <si>
    <t>https://www.mercadolibre.com.ar/notebook-lenovo-thinkbook-i5-1135g7-8gb-ssd-256gb-156-fhd/p/MLA19888459?pdp_filters=category:MLA1652#searchVariation=MLA19888459&amp;position=6&amp;search_layout=stack&amp;type=product&amp;tracking_id=7375bef1-7ee2-44f5-92c5-6b0bdd3ea955</t>
  </si>
  <si>
    <t>https://www.fravega.com/p/notebook-lenovo-15-6-thinkbook-i5-1135g7-8g-ssd256-20023834/?gclid=CjwKCAjwtuOlBhBREiwA7agf1qJLtkR1KXR4DLTtVqdU_T_5PPMAqx68emG32EbS3oqxc6W3HzNbYhoCNNcQAvD_BwE&amp;gclsrc=aw.ds</t>
  </si>
  <si>
    <t>https://www.venex.com.ar/notebooks/notebook-bangho-max-l5-intel-core-i5-1135g7-8gb-ssd-240gb-15-5-free.html?gclid=CjwKCAjwtuOlBhBREiwA7agf1ml2yf0Mq2gU_f9-uuBYtv5ttmGFDomf5B4qHPEqaPH-bfsKZx6jkBoCC6YQAvD_BwE</t>
  </si>
  <si>
    <t>https://www.bangho.com.ar/notebook-max-l5-15-6-hd-intel-core-i5-8gb-480gb-ssd-windows-11-microsoft-365/p</t>
  </si>
  <si>
    <t>https://www.mercadolibre.com.ar/notebook-bangho-max-l5-i5-gris-oscura-156-intel-core-i5-10210u-8gb-de-ram-480gb-ssd-intel-uhd-graphics-620-60-hz-1366x768px-windows-10/p/MLA16029706?pdp_filters=category:MLA1652#searchVariation=MLA16029706&amp;position=11&amp;search_layout=stack&amp;type=product&amp;tracking_id=51967913-5e07-41eb-b6fc-3ce51fb41dbd</t>
  </si>
  <si>
    <t>https://www.gtcshop.com.ar/webcam-camara-web-gtc-orig-full-hd-1920-x-1080-usb-microfono/p/MLA20040760</t>
  </si>
  <si>
    <t>https://www.megatone.net/producto/genius-camara-web-facecam-1000x-v2-new-pack_MKT2617MIV/?gclid=Cj0KCQjw2eilBhCCARIsAG0Pf8sewLXfGkTpHKIs2hTcQt6dMzRgEXhx05_bClBNEqLyU-nLZPG0RJoaAuP1EALw_wcB</t>
  </si>
  <si>
    <t>https://www.fravega.com/p/camara-web-genius-facecam-1000x-v2-negro-20193365/?gclid=Cj0KCQjw2eilBhCCARIsAG0Pf8u303CzUEhIpis2LT1T-Q9GY53YpJScqfey00u60BZqmClo-TZ-0vQaAqHREALw_wcB&amp;gclsrc=aw.ds</t>
  </si>
  <si>
    <t>https://www.fullh4rd.com.ar/prod/14488/webcam-genius-s-facecam-1000x-v2</t>
  </si>
  <si>
    <t>https://www.fravega.com/p/mouse-genius-dx-110-ps2-black-1552-20011368/</t>
  </si>
  <si>
    <t>https://www.megatone.net/producto/mouse-genius-dx-110-usb-black-1477-genius_MKT2718MIV/?psc=18&amp;lst=Mouses%20y%20Teclados%20&amp;url=/listado/tecnologia/informatica/mouse-teclado/</t>
  </si>
  <si>
    <t>https://www.megatone.net/producto/teclado-genius-kbb-110x-usb-negro_MKT0483ARC/?psc=9&amp;lst=&amp;url=/listado/tecnologia/informatica/mouse-teclado/</t>
  </si>
  <si>
    <t>https://www.venex.com.ar/perifericos/teclados/teclado-genius-kb-100-black-usb.html</t>
  </si>
  <si>
    <t>https://www.computershopping.com.ar/Producto/Teclado-Genius-Smart-KB-102-USB-Negro,</t>
  </si>
  <si>
    <t>https://www.fravega.com/p/auricular-genius-hs-04s-for-single-jack-laptop-50033777/</t>
  </si>
  <si>
    <t>https://www.megatone.net/producto/auricular-genius-hs-04s-azul-2-plugs_MKT0242STE/?psc=2&amp;lst=&amp;url=/listado/tv-audio-video/audio-instrumentos/auriculares/</t>
  </si>
  <si>
    <t>https://articulo.mercadolibre.com.ar/MLA-926267409-auricular-c-microfono-genius-hs-02b-_JM#position=26&amp;search_layout=stack&amp;type=item&amp;tracking_id=be3c93ef-e4ba-4d05-af5f-f3624665985d</t>
  </si>
  <si>
    <t>https://www.feriblanc.com.ar/MLA-1382351298-frazada-escocesa-1-12-plazas-abrigada-full-_JM?variation=177244333144&amp;gclid=Cj0KCQjw2eilBhCCARIsAG0Pf8vXo5uJ7GQEkfri6kHF_pv5T1vkrVA7flhMb5nSX8IkLL3pGxxAkekaAkCEEALw_wcB</t>
  </si>
  <si>
    <t>https://colchonesarcoiris.com/producto/col-hospitalario-190x90x16/</t>
  </si>
  <si>
    <t>https://www.la-bella.com.ar/sani-80/p</t>
  </si>
  <si>
    <t>https://www.ortopedialibertad.com.ar/productos/colchon-hospitalario-para-cama-ortopedica-de-22kg-densidad/</t>
  </si>
  <si>
    <t>https://www.electronicamegatonesa.com/notebook-hp-250-g8---5u0g1lt-intel-core-i5-148932/p?utm_source=&amp;utm_medium=&amp;utm_campaign=&amp;utm_term=&amp;utm_content=&amp;sc=1&amp;gclid=Cj0KCQjwwvilBhCFARIsADvYi7K-JIbFqxlYvCpEdZOEXQNCFIIg4024aemXDWpssbZdPyti9wfeT10aAki1EALw_wcB</t>
  </si>
  <si>
    <t>https://articulo.mercadolibre.com.ar/MLA-1427493656-notebook-hp-250-g8-core-i5-1135g7-16gb-480gb-156-led-w11h-_JM#position=3&amp;search_layout=stack&amp;type=item&amp;tracking_id=fae8fb98-e448-4c0e-b04e-a0118e973e8a</t>
  </si>
  <si>
    <t>https://www.venex.com.ar/notebooks/notebook-hp-15tdw300-intel-core-i5-1135g7-8gb-ssd-256gb-15-6-w11.html</t>
  </si>
  <si>
    <t>https://articulo.mercadolibre.com.ar/MLA-1393735270-notebook-haier-156-stc157-i7-10510u-16g-512gb-ssd-freedos-_JM?matt_tool=38087446&amp;matt_tool=96992523&amp;matt_word=&amp;matt_source=google&amp;matt_campaign_id=1682773898&amp;matt_ad_group_id=65529317236&amp;matt_match_type=&amp;matt_network=g&amp;matt_device=c&amp;matt_creative=546045194521&amp;matt_keyword=&amp;matt_ad_position=&amp;matt_ad_type=&amp;matt_merchant_id=&amp;matt_product_id=&amp;matt_product_partition_id=&amp;matt_target_id=aud-2159500076352:dsa-1488991665754&amp;gclid=Cj0KCQjwwvilBhCFARIsADvYi7JDs3G7bkso7w_8BXcOmPhUghgGk4yDX58o9rfZSsDkXhN3VbaJDecaAv5sEALw_wcB</t>
  </si>
  <si>
    <t>https://articulo.mercadolibre.com.ar/MLA-1393938366-notebook-haier-156-stc157-i7-10510u-32g-1tb-ssd-freedos-_JM#position=2&amp;search_layout=stack&amp;type=item&amp;tracking_id=15e3b2b4-4583-436e-9e5b-2765a8386799</t>
  </si>
  <si>
    <t>https://www.fravega.com/p/computadora-de-escritorio-cx-core-i5-10400-8gb-ssd240gb-sin-sistema-operativo-20067228/</t>
  </si>
  <si>
    <t>https://www.computershopping.com.ar/Producto/Computadora-CS-Power-i5</t>
  </si>
  <si>
    <t>https://www.venex.com.ar/computadoras-y-servidores/pcs-de-escritorio/pc-intel-i5-10400-ssd-240gb-8gb.html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</si>
</sst>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1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 applyBorder="0"/>
    <xf numFmtId="0" fontId="1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15" fillId="0" borderId="0"/>
  </cellStyleXfs>
  <cellXfs count="48">
    <xf numFmtId="0" fontId="0" fillId="0" borderId="0" xfId="0" applyNumberFormat="1" applyFill="1" applyAlignment="1" applyProtection="1"/>
    <xf numFmtId="0" fontId="5" fillId="0" borderId="1" xfId="0" applyNumberFormat="1" applyFont="1" applyFill="1" applyBorder="1" applyAlignment="1" applyProtection="1">
      <alignment horizontal="left" vertical="top" wrapText="1"/>
    </xf>
    <xf numFmtId="0" fontId="15" fillId="0" borderId="0" xfId="3" applyNumberFormat="1" applyFill="1" applyAlignment="1" applyProtection="1">
      <alignment horizontal="center" vertical="center"/>
    </xf>
    <xf numFmtId="0" fontId="15" fillId="0" borderId="0" xfId="3" applyAlignment="1">
      <alignment horizontal="left" vertical="center"/>
    </xf>
    <xf numFmtId="0" fontId="15" fillId="0" borderId="0" xfId="3" applyAlignment="1">
      <alignment horizontal="center" vertical="center"/>
    </xf>
    <xf numFmtId="0" fontId="15" fillId="0" borderId="0" xfId="3" applyAlignment="1">
      <alignment horizontal="left" vertical="top"/>
    </xf>
    <xf numFmtId="0" fontId="15" fillId="0" borderId="0" xfId="3"/>
    <xf numFmtId="0" fontId="8" fillId="2" borderId="2" xfId="3" applyNumberFormat="1" applyFont="1" applyFill="1" applyBorder="1" applyAlignment="1">
      <alignment horizontal="center" vertical="center"/>
    </xf>
    <xf numFmtId="0" fontId="8" fillId="2" borderId="3" xfId="3" applyNumberFormat="1" applyFont="1" applyFill="1" applyBorder="1" applyAlignment="1">
      <alignment horizontal="center" vertical="center"/>
    </xf>
    <xf numFmtId="0" fontId="8" fillId="2" borderId="0" xfId="3" applyNumberFormat="1" applyFont="1" applyFill="1" applyBorder="1" applyAlignment="1">
      <alignment horizontal="center" vertical="center"/>
    </xf>
    <xf numFmtId="0" fontId="8" fillId="2" borderId="0" xfId="3" applyNumberFormat="1" applyFont="1" applyFill="1" applyBorder="1" applyAlignment="1">
      <alignment horizontal="left" vertical="center"/>
    </xf>
    <xf numFmtId="0" fontId="9" fillId="0" borderId="0" xfId="3" applyFont="1"/>
    <xf numFmtId="0" fontId="15" fillId="0" borderId="1" xfId="3" applyBorder="1" applyAlignment="1">
      <alignment horizontal="center" vertical="center"/>
    </xf>
    <xf numFmtId="0" fontId="15" fillId="0" borderId="1" xfId="3" applyBorder="1" applyAlignment="1">
      <alignment horizontal="center" vertical="center" wrapText="1"/>
    </xf>
    <xf numFmtId="2" fontId="15" fillId="0" borderId="1" xfId="3" applyNumberFormat="1" applyBorder="1" applyAlignment="1">
      <alignment horizontal="center" vertical="center"/>
    </xf>
    <xf numFmtId="44" fontId="6" fillId="3" borderId="4" xfId="2" applyFont="1" applyFill="1" applyBorder="1" applyAlignment="1">
      <alignment horizontal="center" vertical="center" wrapText="1"/>
    </xf>
    <xf numFmtId="0" fontId="16" fillId="0" borderId="4" xfId="1" applyBorder="1" applyAlignment="1">
      <alignment horizontal="left" vertical="center"/>
    </xf>
    <xf numFmtId="164" fontId="15" fillId="3" borderId="4" xfId="3" applyNumberFormat="1" applyFill="1" applyBorder="1" applyAlignment="1" applyProtection="1">
      <alignment horizontal="center" vertical="center"/>
    </xf>
    <xf numFmtId="0" fontId="16" fillId="0" borderId="5" xfId="1" applyBorder="1" applyAlignment="1">
      <alignment horizontal="left" vertical="center"/>
    </xf>
    <xf numFmtId="0" fontId="15" fillId="0" borderId="1" xfId="3" applyNumberFormat="1" applyFill="1" applyBorder="1" applyAlignment="1" applyProtection="1">
      <alignment horizontal="left" vertical="top" wrapText="1"/>
    </xf>
    <xf numFmtId="3" fontId="15" fillId="0" borderId="1" xfId="3" applyNumberFormat="1" applyBorder="1" applyAlignment="1">
      <alignment horizontal="center" vertical="center"/>
    </xf>
    <xf numFmtId="0" fontId="15" fillId="4" borderId="1" xfId="3" applyFill="1" applyBorder="1" applyAlignment="1">
      <alignment horizontal="center" vertical="center" wrapText="1"/>
    </xf>
    <xf numFmtId="0" fontId="15" fillId="0" borderId="1" xfId="3" applyNumberFormat="1" applyFill="1" applyBorder="1" applyAlignment="1" applyProtection="1">
      <alignment horizontal="center" vertical="center" wrapText="1"/>
    </xf>
    <xf numFmtId="0" fontId="16" fillId="0" borderId="4" xfId="1" applyBorder="1" applyAlignment="1">
      <alignment horizontal="left" vertical="center" wrapText="1"/>
    </xf>
    <xf numFmtId="164" fontId="15" fillId="3" borderId="4" xfId="3" applyNumberFormat="1" applyFill="1" applyBorder="1" applyAlignment="1" applyProtection="1">
      <alignment horizontal="center" vertical="center" wrapText="1"/>
    </xf>
    <xf numFmtId="0" fontId="16" fillId="0" borderId="5" xfId="1" applyBorder="1" applyAlignment="1">
      <alignment horizontal="left" vertical="center" wrapText="1"/>
    </xf>
    <xf numFmtId="8" fontId="6" fillId="3" borderId="4" xfId="2" applyNumberFormat="1" applyFont="1" applyFill="1" applyBorder="1" applyAlignment="1">
      <alignment horizontal="center" vertical="center" wrapText="1"/>
    </xf>
    <xf numFmtId="0" fontId="16" fillId="0" borderId="4" xfId="1" applyBorder="1" applyAlignment="1">
      <alignment horizontal="left" vertical="center" wrapText="1" shrinkToFi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3" applyFont="1" applyFill="1"/>
    <xf numFmtId="3" fontId="15" fillId="0" borderId="1" xfId="3" applyNumberFormat="1" applyFill="1" applyBorder="1" applyAlignment="1">
      <alignment horizontal="center" vertical="center"/>
    </xf>
    <xf numFmtId="0" fontId="15" fillId="0" borderId="1" xfId="3" applyFill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vertical="top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16" fillId="0" borderId="4" xfId="1" applyNumberForma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16" fillId="0" borderId="4" xfId="1" applyNumberFormat="1" applyBorder="1" applyAlignment="1">
      <alignment horizontal="left" vertical="center"/>
    </xf>
    <xf numFmtId="3" fontId="15" fillId="5" borderId="1" xfId="3" applyNumberFormat="1" applyFill="1" applyBorder="1" applyAlignment="1">
      <alignment horizontal="center" vertical="center"/>
    </xf>
    <xf numFmtId="0" fontId="14" fillId="0" borderId="4" xfId="1" applyFont="1" applyBorder="1" applyAlignment="1">
      <alignment horizontal="left" vertical="center"/>
    </xf>
    <xf numFmtId="0" fontId="13" fillId="0" borderId="1" xfId="3" applyFont="1" applyBorder="1" applyAlignment="1">
      <alignment horizontal="center" vertical="center" wrapText="1"/>
    </xf>
    <xf numFmtId="0" fontId="16" fillId="0" borderId="5" xfId="1" applyNumberFormat="1" applyBorder="1" applyAlignment="1">
      <alignment horizontal="left" vertical="center"/>
    </xf>
    <xf numFmtId="14" fontId="15" fillId="0" borderId="0" xfId="3" applyNumberFormat="1" applyFill="1" applyAlignment="1" applyProtection="1">
      <alignment horizontal="center" vertical="center"/>
    </xf>
    <xf numFmtId="0" fontId="15" fillId="0" borderId="0" xfId="3" applyNumberFormat="1" applyFill="1" applyAlignment="1" applyProtection="1">
      <alignment horizontal="left" vertical="center"/>
    </xf>
    <xf numFmtId="0" fontId="2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44" fontId="0" fillId="6" borderId="4" xfId="2" applyNumberFormat="1" applyFont="1" applyFill="1" applyBorder="1" applyAlignment="1">
      <alignment horizontal="center" vertical="center"/>
    </xf>
  </cellXfs>
  <cellStyles count="4">
    <cellStyle name="Hipervínculo" xfId="1" builtinId="8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enex.com.ar/perifericos/webcams/webcam-xiaomi-vidlok-w77-1080p-s-tripode.html?gclid=CjwKCAjw8JKbBhBYEiwAs3sxN-4nFImfy-yuNmkIhG9TzdiDEVhFH6gyh3XCryOuPa16u1VE3qeqXhoCYEcQAvD_BwE" TargetMode="External"/><Relationship Id="rId13" Type="http://schemas.openxmlformats.org/officeDocument/2006/relationships/hyperlink" Target="https://www.megatone.net/producto/notebook-dell-14-vostro-3400-i5-1135g7-8g-250gb-w10pro_MKT3339MIV/?psc=1&amp;lst=Notebooks" TargetMode="External"/><Relationship Id="rId18" Type="http://schemas.openxmlformats.org/officeDocument/2006/relationships/hyperlink" Target="https://www.duvet.com.ar/productos/sabana-1-1-2-regatta-plaza/?pf=gs&amp;gclid=Cj0KCQjwnbmaBhD-ARIsAGTPcfUGiRg-ZSook6COK_KsPcCcislXmlhQXjyzFN7_ekPG2CCF1vOKTEwaAnE0EALw_wcB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htvs.com.ar/MLA-1165074373-monitor-lg-19m38a-led-19-_JM?variation=175208263774&amp;gclid=Cj0KCQjwnbmaBhD-ARIsAGTPcfW4cNKH1nzail2YGmZJ3jTQ90mnSQLkwqb7rYQHHDKHANfLpnptZt4aAoroEALw_wcB" TargetMode="External"/><Relationship Id="rId21" Type="http://schemas.openxmlformats.org/officeDocument/2006/relationships/hyperlink" Target="https://www.megatone.net/producto/freezer-fh4100bpa-350l-ea-dual-h-conqueror_FEE4110CNQ/?gclid=CjwKCAjwh4ObBhAzEiwAHzZYU-U0OD3EikmRv-SiBCia2yz0teAH1a_TLaJVlUtmgvy2hLo6s5qeAxoCDYQQAvD_BwE" TargetMode="External"/><Relationship Id="rId7" Type="http://schemas.openxmlformats.org/officeDocument/2006/relationships/hyperlink" Target="https://www.comeros.com.ar/tienda/webcam-e-view-1080p-hd-usb-microfono/" TargetMode="External"/><Relationship Id="rId12" Type="http://schemas.openxmlformats.org/officeDocument/2006/relationships/hyperlink" Target="https://www.megatone.net/producto/calefactor-infrarrojo-oscilante-q3-e22-1400w-crivel_CAL0322CRI/?gclid=Cj0KCQjwnbmaBhD-ARIsAGTPcfWzj5Yo6wW_YDWF6YephVLEYqNSUwXsU57i3Ed3BDBMfKiG-GAyIZ8aAjXAEALw_wcB" TargetMode="External"/><Relationship Id="rId17" Type="http://schemas.openxmlformats.org/officeDocument/2006/relationships/hyperlink" Target="https://www.casasilvia.com/sabanas-144-h-l-dressy-1-1-2-pl-twin-0117960103?gclid=Cj0KCQjwnbmaBhD-ARIsAGTPcfWUg8sOQoIjquhUzxw3z2cG__IE6ySWlktog6LHXjkd5cFuUvsNvpsaAuG0EALw_wcB" TargetMode="External"/><Relationship Id="rId25" Type="http://schemas.openxmlformats.org/officeDocument/2006/relationships/hyperlink" Target="https://www.computershopping.com.ar/Producto/Teclado-Genius-Smart-KB-102-USB-Negro," TargetMode="External"/><Relationship Id="rId2" Type="http://schemas.openxmlformats.org/officeDocument/2006/relationships/hyperlink" Target="https://www.megatone.net/producto/monitor-led-pc-19-pulgadas-lg-19m38a-b-hd-vga-vesa-oficial_MKT0192DIN/?gclid=Cj0KCQjwnbmaBhD-ARIsAGTPcfUHYA5vqjMCbUOl8gQx_34mifajVDJs-cQw9KuoaCSeCqYtCyEEzR4aAtB0EALw_wcB" TargetMode="External"/><Relationship Id="rId16" Type="http://schemas.openxmlformats.org/officeDocument/2006/relationships/hyperlink" Target="https://www.gezatek.com.ar/tienda/monitores/1867-monitor-e-view-led-19-1851axa-vgahdmi.html" TargetMode="External"/><Relationship Id="rId20" Type="http://schemas.openxmlformats.org/officeDocument/2006/relationships/hyperlink" Target="https://www.musimundo.com/super-ofertas/aire-acondicionado-split-inverter-noblex-nxin35ha3bn-frio-calor-3053-frigorias/p/00758008?gclid=Cj0KCQjwk96lBhDHARIsAEKO4xZ0be4U6EDrJUln_3rUx5yhjhFmeLB3TNCSATo6yo9eTp5Btj4caSgaAur6EALw_wcB" TargetMode="External"/><Relationship Id="rId1" Type="http://schemas.openxmlformats.org/officeDocument/2006/relationships/hyperlink" Target="https://www.megatone.net/producto/monitor-led-185-193v5lhsb277-lv-philips_MON1851PHI/?gclid=Cj0KCQjwnbmaBhD-ARIsAGTPcfVjOzVarNHsb2uj24mUIoxBtZACnXQ8oLcZyuLDZLrvzLzkU4q28cEaAiTmEALw_wcB" TargetMode="External"/><Relationship Id="rId6" Type="http://schemas.openxmlformats.org/officeDocument/2006/relationships/hyperlink" Target="https://www.matroxdigital.com.ar/DETALLE/ITEM_ID=9648/GlobalBluePoint-ERP.aspx" TargetMode="External"/><Relationship Id="rId11" Type="http://schemas.openxmlformats.org/officeDocument/2006/relationships/hyperlink" Target="https://www.puntodigital.com.ar/productos/mouse-optico-usb-maxell-mowr-101-mac-y-pc-1000dpi/?gclid=Cj0KCQjwnbmaBhD-ARIsAGTPcfXtzOiXtsTQYq8hD2oAFyJ-Tf8oAQh12-pLjxbE0KhXpwygoiT8iD8aAskzEALw_wcB" TargetMode="External"/><Relationship Id="rId24" Type="http://schemas.openxmlformats.org/officeDocument/2006/relationships/hyperlink" Target="https://www.computershopping.com.ar/Producto/Teclado-Genius-Smart-KB-102-USB-Negro," TargetMode="External"/><Relationship Id="rId5" Type="http://schemas.openxmlformats.org/officeDocument/2006/relationships/hyperlink" Target="https://www.microfast.com.ar/MLA-883581519-webcam-camara-web-full-hd-1080p-con-microfono-streaming-zoom-_JM?variation=65847395547&amp;gclid=Cj0KCQjwnbmaBhD-ARIsAGTPcfVSWuqrCGcBLo5gkeCGAVzAFsfwoEEnnTgAd1MP-Pq5ktAcr8_DN-0aArZ6EALw_wcB" TargetMode="External"/><Relationship Id="rId15" Type="http://schemas.openxmlformats.org/officeDocument/2006/relationships/hyperlink" Target="https://articulo.mercadolibre.com.ar/MLA-1134282999-monitor-e-view-1851axa-led-19-vgahdmi-_JM?searchVariation=174451870111" TargetMode="External"/><Relationship Id="rId23" Type="http://schemas.openxmlformats.org/officeDocument/2006/relationships/hyperlink" Target="https://www.musimundo.com/informatica/monitores-y-pantallas/monitor-samsung-ls19a330nhlx/p/00562003?gclid=CjwKCAjwiOCgBhAgEiwAjv5whMeG1nrXsl6Pe3ISd-YL1PXRKH6HE4Xk_168OuPcafC_WExtQGinEhoCSNAQAvD_BwE" TargetMode="External"/><Relationship Id="rId10" Type="http://schemas.openxmlformats.org/officeDocument/2006/relationships/hyperlink" Target="https://www.fravega.com/p/monitor-gamer-samsung-lf22t350fhlczb-22--363901/" TargetMode="External"/><Relationship Id="rId19" Type="http://schemas.openxmlformats.org/officeDocument/2006/relationships/hyperlink" Target="https://www.musimundo.com/climatizacion/aire-acondicionado/aire-acondicionado-split-philco-phs25ha4cn-frio-calor-2365/p/00494000?gclid=Cj0KCQjwk96lBhDHARIsAEKO4xZdKlDa9SmF3S0FUMyhanCeLvrTvVJed-uLmIwAmxVBn0x7bxHC39caAriVEALw_wcB" TargetMode="External"/><Relationship Id="rId4" Type="http://schemas.openxmlformats.org/officeDocument/2006/relationships/hyperlink" Target="https://www.casasilvia.com/monitor-philips-19-193v5lhsb2-77-0089070128?gclid=Cj0KCQjwnbmaBhD-ARIsAGTPcfXFk4dg3ozpMN9Fm4bBsJz4om3eb3H5f3panSklKSjtrLmUHzTn6aAaArqcEALw_wcB" TargetMode="External"/><Relationship Id="rId9" Type="http://schemas.openxmlformats.org/officeDocument/2006/relationships/hyperlink" Target="https://www.onlinestore.com.ar/MLA-1228827348-monitor-gfast-22-led-slim-full-hd-1920x1080-vga-hdmi-t-220-_JM?variation=175704228924&amp;gclid=CjwKCAiA2fmdBhBpEiwA4CcHzcYNQS8c7M6J5E97800RbtBAzUZvWquTtRIb_WrtouW2r-fxF7997BoCzXcQAvD_BwE" TargetMode="External"/><Relationship Id="rId14" Type="http://schemas.openxmlformats.org/officeDocument/2006/relationships/hyperlink" Target="https://www.tecnofast.com.ar/MLA-1141260432-freezer-horizontal-inelro-fih-550-blanco-460l-220v-_JM?gclid=Cj0KCQjwnbmaBhD-ARIsAGTPcfVzypUfihhhls_1C9xxB2NnrA5IvLsfQlU1l1Lb-UnSs1qxuCC2npYaAh7GEALw_wcB" TargetMode="External"/><Relationship Id="rId22" Type="http://schemas.openxmlformats.org/officeDocument/2006/relationships/hyperlink" Target="https://www.musimundo.com/electrohogar/freezers/freezer-horizontal-standard-electric-fh4100b/p/00302044?gclid=CjwKCAjwh4ObBhAzEiwAHzZYU4tOELpfRAr4eR0B7pdP51rljdBn2fayCIftU7N9sTrsSmWn6Gu4sBoCaaw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tabSelected="1" zoomScaleNormal="90" workbookViewId="0">
      <pane ySplit="7" topLeftCell="A8" activePane="bottomLeft" state="frozen"/>
      <selection activeCell="A7" sqref="A7"/>
      <selection pane="bottomLeft"/>
    </sheetView>
  </sheetViews>
  <sheetFormatPr baseColWidth="10" defaultRowHeight="30" customHeight="1" x14ac:dyDescent="0.25"/>
  <cols>
    <col min="1" max="1" width="20" style="4" customWidth="1"/>
    <col min="2" max="2" width="16" style="4" customWidth="1"/>
    <col min="3" max="3" width="18.5703125" style="4" customWidth="1"/>
    <col min="4" max="4" width="11.42578125" style="4"/>
    <col min="5" max="5" width="16" style="4" customWidth="1"/>
    <col min="6" max="6" width="14.28515625" style="4" customWidth="1"/>
    <col min="7" max="7" width="14" style="4" bestFit="1" customWidth="1"/>
    <col min="8" max="8" width="11.42578125" style="3"/>
    <col min="9" max="9" width="14" style="4" bestFit="1" customWidth="1"/>
    <col min="10" max="10" width="11.42578125" style="3"/>
    <col min="11" max="11" width="14" style="4" bestFit="1" customWidth="1"/>
    <col min="12" max="12" width="11.42578125" style="3"/>
    <col min="13" max="13" width="16.5703125" style="5" customWidth="1"/>
    <col min="14" max="16384" width="11.42578125" style="6"/>
  </cols>
  <sheetData>
    <row r="1" spans="1:14" ht="15" x14ac:dyDescent="0.25">
      <c r="A1" s="44" t="s">
        <v>74</v>
      </c>
      <c r="B1" s="2"/>
      <c r="C1" s="2"/>
      <c r="D1" s="2"/>
      <c r="E1" s="2"/>
      <c r="F1" s="2"/>
      <c r="G1" s="2"/>
    </row>
    <row r="2" spans="1:14" ht="15" x14ac:dyDescent="0.25">
      <c r="A2" s="2" t="s">
        <v>75</v>
      </c>
      <c r="B2" s="2"/>
      <c r="C2" s="2"/>
      <c r="D2" s="2"/>
      <c r="E2" s="2"/>
      <c r="F2" s="2"/>
      <c r="G2" s="2"/>
    </row>
    <row r="3" spans="1:14" ht="15" x14ac:dyDescent="0.25">
      <c r="A3" s="2" t="s">
        <v>76</v>
      </c>
      <c r="B3" s="2"/>
      <c r="C3" s="2"/>
      <c r="D3" s="2"/>
      <c r="E3" s="2"/>
      <c r="F3" s="2"/>
      <c r="G3" s="2"/>
    </row>
    <row r="4" spans="1:14" ht="15" x14ac:dyDescent="0.25">
      <c r="A4" s="2" t="s">
        <v>77</v>
      </c>
      <c r="B4" s="2"/>
      <c r="C4" s="2"/>
      <c r="D4" s="2"/>
      <c r="E4" s="2"/>
      <c r="F4" s="2"/>
      <c r="G4" s="2"/>
    </row>
    <row r="5" spans="1:14" ht="15" x14ac:dyDescent="0.25">
      <c r="A5" s="43">
        <v>45120</v>
      </c>
      <c r="B5" s="2"/>
      <c r="C5" s="2"/>
      <c r="D5" s="2"/>
      <c r="E5" s="2"/>
      <c r="F5" s="2"/>
      <c r="G5" s="2"/>
    </row>
    <row r="6" spans="1:14" ht="15" x14ac:dyDescent="0.25"/>
    <row r="7" spans="1:14" s="11" customFormat="1" ht="37.5" customHeight="1" x14ac:dyDescent="0.25">
      <c r="A7" s="7" t="s">
        <v>170</v>
      </c>
      <c r="B7" s="7" t="s">
        <v>171</v>
      </c>
      <c r="C7" s="7" t="s">
        <v>80</v>
      </c>
      <c r="D7" s="8" t="s">
        <v>172</v>
      </c>
      <c r="E7" s="8" t="s">
        <v>79</v>
      </c>
      <c r="F7" s="8" t="s">
        <v>173</v>
      </c>
      <c r="G7" s="9" t="s">
        <v>174</v>
      </c>
      <c r="H7" s="10" t="s">
        <v>175</v>
      </c>
      <c r="I7" s="9" t="s">
        <v>176</v>
      </c>
      <c r="J7" s="10" t="s">
        <v>175</v>
      </c>
      <c r="K7" s="9" t="s">
        <v>177</v>
      </c>
      <c r="L7" s="10" t="s">
        <v>175</v>
      </c>
      <c r="M7" s="9" t="s">
        <v>78</v>
      </c>
    </row>
    <row r="8" spans="1:14" ht="30" customHeight="1" x14ac:dyDescent="0.25">
      <c r="A8" s="20" t="s">
        <v>14</v>
      </c>
      <c r="B8" s="13" t="s">
        <v>15</v>
      </c>
      <c r="C8" s="13" t="s">
        <v>141</v>
      </c>
      <c r="D8" s="14">
        <v>50</v>
      </c>
      <c r="E8" s="13" t="s">
        <v>140</v>
      </c>
      <c r="F8" s="47">
        <f t="shared" ref="F8:F34" si="0">+AVERAGE(G8,I8,K8)</f>
        <v>6823</v>
      </c>
      <c r="G8" s="15">
        <v>7700</v>
      </c>
      <c r="H8" s="16" t="s">
        <v>263</v>
      </c>
      <c r="I8" s="17">
        <v>7999</v>
      </c>
      <c r="J8" s="16" t="s">
        <v>194</v>
      </c>
      <c r="K8" s="17">
        <v>4770</v>
      </c>
      <c r="L8" s="18" t="s">
        <v>16</v>
      </c>
      <c r="M8" s="19" t="s">
        <v>125</v>
      </c>
    </row>
    <row r="9" spans="1:14" ht="30" customHeight="1" x14ac:dyDescent="0.25">
      <c r="A9" s="20" t="s">
        <v>14</v>
      </c>
      <c r="B9" s="13" t="s">
        <v>15</v>
      </c>
      <c r="C9" s="13" t="s">
        <v>143</v>
      </c>
      <c r="D9" s="14">
        <v>50</v>
      </c>
      <c r="E9" s="13" t="s">
        <v>142</v>
      </c>
      <c r="F9" s="47">
        <f t="shared" si="0"/>
        <v>17379.666666666668</v>
      </c>
      <c r="G9" s="15">
        <v>19884</v>
      </c>
      <c r="H9" s="16" t="s">
        <v>264</v>
      </c>
      <c r="I9" s="17">
        <v>17338</v>
      </c>
      <c r="J9" s="16" t="s">
        <v>265</v>
      </c>
      <c r="K9" s="17">
        <v>14917</v>
      </c>
      <c r="L9" s="18" t="s">
        <v>266</v>
      </c>
      <c r="M9" s="19" t="s">
        <v>85</v>
      </c>
    </row>
    <row r="10" spans="1:14" ht="30" customHeight="1" x14ac:dyDescent="0.25">
      <c r="A10" s="30" t="s">
        <v>14</v>
      </c>
      <c r="B10" s="13" t="s">
        <v>15</v>
      </c>
      <c r="C10" s="13" t="s">
        <v>144</v>
      </c>
      <c r="D10" s="14">
        <v>50</v>
      </c>
      <c r="E10" s="13" t="s">
        <v>128</v>
      </c>
      <c r="F10" s="47">
        <f t="shared" si="0"/>
        <v>6407.07</v>
      </c>
      <c r="G10" s="15">
        <v>4010.21</v>
      </c>
      <c r="H10" s="23" t="s">
        <v>59</v>
      </c>
      <c r="I10" s="17">
        <v>8621</v>
      </c>
      <c r="J10" s="23" t="s">
        <v>60</v>
      </c>
      <c r="K10" s="17">
        <v>6590</v>
      </c>
      <c r="L10" s="18" t="s">
        <v>201</v>
      </c>
      <c r="M10" s="19" t="s">
        <v>120</v>
      </c>
      <c r="N10" s="29"/>
    </row>
    <row r="11" spans="1:14" ht="30" customHeight="1" x14ac:dyDescent="0.25">
      <c r="A11" s="20" t="s">
        <v>14</v>
      </c>
      <c r="B11" s="13" t="s">
        <v>15</v>
      </c>
      <c r="C11" s="13" t="s">
        <v>146</v>
      </c>
      <c r="D11" s="14">
        <v>50</v>
      </c>
      <c r="E11" s="13" t="s">
        <v>145</v>
      </c>
      <c r="F11" s="47">
        <f t="shared" si="0"/>
        <v>10163</v>
      </c>
      <c r="G11" s="15">
        <v>14800</v>
      </c>
      <c r="H11" s="23" t="s">
        <v>213</v>
      </c>
      <c r="I11" s="17">
        <v>8120</v>
      </c>
      <c r="J11" s="23" t="s">
        <v>202</v>
      </c>
      <c r="K11" s="17">
        <v>7569</v>
      </c>
      <c r="L11" s="18" t="s">
        <v>61</v>
      </c>
      <c r="M11" s="19" t="s">
        <v>120</v>
      </c>
      <c r="N11" s="29"/>
    </row>
    <row r="12" spans="1:14" ht="30" customHeight="1" x14ac:dyDescent="0.25">
      <c r="A12" s="20" t="s">
        <v>26</v>
      </c>
      <c r="B12" s="13" t="s">
        <v>27</v>
      </c>
      <c r="C12" s="13" t="s">
        <v>157</v>
      </c>
      <c r="D12" s="14">
        <v>10400</v>
      </c>
      <c r="E12" s="13" t="s">
        <v>156</v>
      </c>
      <c r="F12" s="47">
        <f t="shared" si="0"/>
        <v>6010</v>
      </c>
      <c r="G12" s="15">
        <v>5750</v>
      </c>
      <c r="H12" s="16" t="s">
        <v>203</v>
      </c>
      <c r="I12" s="17">
        <v>5280</v>
      </c>
      <c r="J12" s="16" t="s">
        <v>28</v>
      </c>
      <c r="K12" s="17">
        <v>7000</v>
      </c>
      <c r="L12" s="18" t="s">
        <v>275</v>
      </c>
      <c r="M12" s="19" t="s">
        <v>103</v>
      </c>
    </row>
    <row r="13" spans="1:14" ht="30" customHeight="1" x14ac:dyDescent="0.25">
      <c r="A13" s="20" t="s">
        <v>9</v>
      </c>
      <c r="B13" s="13" t="s">
        <v>10</v>
      </c>
      <c r="C13" s="13" t="s">
        <v>131</v>
      </c>
      <c r="D13" s="14">
        <v>50</v>
      </c>
      <c r="E13" s="13" t="s">
        <v>130</v>
      </c>
      <c r="F13" s="47">
        <f t="shared" si="0"/>
        <v>63169.666666666664</v>
      </c>
      <c r="G13" s="15">
        <v>60999</v>
      </c>
      <c r="H13" s="16" t="s">
        <v>11</v>
      </c>
      <c r="I13" s="17">
        <v>69999</v>
      </c>
      <c r="J13" s="16" t="s">
        <v>12</v>
      </c>
      <c r="K13" s="17">
        <v>58511</v>
      </c>
      <c r="L13" s="18" t="s">
        <v>13</v>
      </c>
      <c r="M13" s="19" t="s">
        <v>125</v>
      </c>
    </row>
    <row r="14" spans="1:14" ht="30" customHeight="1" x14ac:dyDescent="0.25">
      <c r="A14" s="20" t="str">
        <f>+A13</f>
        <v>740010243.61</v>
      </c>
      <c r="B14" s="13" t="str">
        <f>+B13</f>
        <v xml:space="preserve"> MONITOR LED 19" O SUPERIOR </v>
      </c>
      <c r="C14" s="13" t="s">
        <v>64</v>
      </c>
      <c r="D14" s="14">
        <v>10</v>
      </c>
      <c r="E14" s="35" t="s">
        <v>132</v>
      </c>
      <c r="F14" s="47">
        <f t="shared" si="0"/>
        <v>91738.333333333328</v>
      </c>
      <c r="G14" s="15">
        <v>92480</v>
      </c>
      <c r="H14" s="16" t="s">
        <v>195</v>
      </c>
      <c r="I14" s="17">
        <f>10228*12</f>
        <v>122736</v>
      </c>
      <c r="J14" s="16" t="s">
        <v>65</v>
      </c>
      <c r="K14" s="17">
        <v>59999</v>
      </c>
      <c r="L14" s="18" t="s">
        <v>204</v>
      </c>
      <c r="M14" s="19" t="str">
        <f>+M19</f>
        <v>Redinfo Teleinformatica S.A</v>
      </c>
    </row>
    <row r="15" spans="1:14" ht="30" customHeight="1" x14ac:dyDescent="0.25">
      <c r="A15" s="20" t="s">
        <v>9</v>
      </c>
      <c r="B15" s="13" t="s">
        <v>10</v>
      </c>
      <c r="C15" s="1" t="s">
        <v>134</v>
      </c>
      <c r="D15" s="14">
        <v>50</v>
      </c>
      <c r="E15" s="28" t="s">
        <v>133</v>
      </c>
      <c r="F15" s="47">
        <f t="shared" si="0"/>
        <v>68756</v>
      </c>
      <c r="G15" s="15">
        <v>59999</v>
      </c>
      <c r="H15" s="23" t="s">
        <v>196</v>
      </c>
      <c r="I15" s="17">
        <v>53789</v>
      </c>
      <c r="J15" s="23" t="s">
        <v>66</v>
      </c>
      <c r="K15" s="15">
        <v>92480</v>
      </c>
      <c r="L15" s="16" t="s">
        <v>195</v>
      </c>
      <c r="M15" s="19" t="s">
        <v>117</v>
      </c>
    </row>
    <row r="16" spans="1:14" ht="30" customHeight="1" x14ac:dyDescent="0.25">
      <c r="A16" s="32" t="s">
        <v>9</v>
      </c>
      <c r="B16" s="13" t="s">
        <v>10</v>
      </c>
      <c r="C16" s="1" t="s">
        <v>136</v>
      </c>
      <c r="D16" s="14">
        <v>50</v>
      </c>
      <c r="E16" s="28" t="s">
        <v>135</v>
      </c>
      <c r="F16" s="47">
        <f t="shared" si="0"/>
        <v>54259.333333333336</v>
      </c>
      <c r="G16" s="15">
        <v>52999</v>
      </c>
      <c r="H16" s="23" t="s">
        <v>214</v>
      </c>
      <c r="I16" s="17">
        <v>47780</v>
      </c>
      <c r="J16" s="36" t="s">
        <v>67</v>
      </c>
      <c r="K16" s="17">
        <v>61999</v>
      </c>
      <c r="L16" s="25" t="s">
        <v>68</v>
      </c>
      <c r="M16" s="19" t="s">
        <v>117</v>
      </c>
    </row>
    <row r="17" spans="1:13" ht="30" customHeight="1" x14ac:dyDescent="0.25">
      <c r="A17" s="32" t="s">
        <v>9</v>
      </c>
      <c r="B17" s="13" t="s">
        <v>10</v>
      </c>
      <c r="C17" s="1" t="s">
        <v>137</v>
      </c>
      <c r="D17" s="14">
        <v>50</v>
      </c>
      <c r="E17" s="28" t="s">
        <v>135</v>
      </c>
      <c r="F17" s="47">
        <f t="shared" si="0"/>
        <v>58872.666666666664</v>
      </c>
      <c r="G17" s="15">
        <v>47780</v>
      </c>
      <c r="H17" s="36" t="s">
        <v>69</v>
      </c>
      <c r="I17" s="17">
        <v>61999</v>
      </c>
      <c r="J17" s="23" t="s">
        <v>215</v>
      </c>
      <c r="K17" s="17">
        <v>66839</v>
      </c>
      <c r="L17" s="25" t="s">
        <v>70</v>
      </c>
      <c r="M17" s="19" t="s">
        <v>117</v>
      </c>
    </row>
    <row r="18" spans="1:13" ht="30" customHeight="1" x14ac:dyDescent="0.25">
      <c r="A18" s="32" t="s">
        <v>9</v>
      </c>
      <c r="B18" s="13" t="s">
        <v>10</v>
      </c>
      <c r="C18" s="1" t="s">
        <v>139</v>
      </c>
      <c r="D18" s="14">
        <v>1</v>
      </c>
      <c r="E18" s="28" t="s">
        <v>138</v>
      </c>
      <c r="F18" s="47">
        <f t="shared" si="0"/>
        <v>75665.666666666672</v>
      </c>
      <c r="G18" s="15">
        <v>76999</v>
      </c>
      <c r="H18" s="23" t="s">
        <v>197</v>
      </c>
      <c r="I18" s="17">
        <v>72999</v>
      </c>
      <c r="J18" s="36" t="s">
        <v>71</v>
      </c>
      <c r="K18" s="17">
        <v>76999</v>
      </c>
      <c r="L18" s="25" t="s">
        <v>58</v>
      </c>
      <c r="M18" s="19" t="s">
        <v>81</v>
      </c>
    </row>
    <row r="19" spans="1:13" ht="30" customHeight="1" x14ac:dyDescent="0.25">
      <c r="A19" s="32" t="s">
        <v>17</v>
      </c>
      <c r="B19" s="13" t="s">
        <v>18</v>
      </c>
      <c r="C19" s="1" t="s">
        <v>148</v>
      </c>
      <c r="D19" s="14">
        <v>50</v>
      </c>
      <c r="E19" s="28" t="s">
        <v>147</v>
      </c>
      <c r="F19" s="47">
        <f t="shared" si="0"/>
        <v>1874.7566666666669</v>
      </c>
      <c r="G19" s="15">
        <v>2999</v>
      </c>
      <c r="H19" s="23" t="s">
        <v>216</v>
      </c>
      <c r="I19" s="17">
        <v>1488.27</v>
      </c>
      <c r="J19" s="36" t="s">
        <v>205</v>
      </c>
      <c r="K19" s="17">
        <v>1137</v>
      </c>
      <c r="L19" s="25" t="s">
        <v>19</v>
      </c>
      <c r="M19" s="19" t="s">
        <v>111</v>
      </c>
    </row>
    <row r="20" spans="1:13" ht="30" customHeight="1" x14ac:dyDescent="0.25">
      <c r="A20" s="20" t="s">
        <v>17</v>
      </c>
      <c r="B20" s="13" t="s">
        <v>18</v>
      </c>
      <c r="C20" s="13" t="s">
        <v>149</v>
      </c>
      <c r="D20" s="14">
        <v>50</v>
      </c>
      <c r="E20" s="13" t="s">
        <v>142</v>
      </c>
      <c r="F20" s="47">
        <f t="shared" si="0"/>
        <v>5958.666666666667</v>
      </c>
      <c r="G20" s="15">
        <v>8634</v>
      </c>
      <c r="H20" s="16" t="s">
        <v>268</v>
      </c>
      <c r="I20" s="17">
        <v>3458</v>
      </c>
      <c r="J20" s="16" t="s">
        <v>206</v>
      </c>
      <c r="K20" s="17">
        <v>5784</v>
      </c>
      <c r="L20" s="18" t="s">
        <v>267</v>
      </c>
      <c r="M20" s="19" t="s">
        <v>125</v>
      </c>
    </row>
    <row r="21" spans="1:13" ht="30" customHeight="1" x14ac:dyDescent="0.25">
      <c r="A21" s="20" t="s">
        <v>22</v>
      </c>
      <c r="B21" s="13" t="s">
        <v>23</v>
      </c>
      <c r="C21" s="13" t="s">
        <v>154</v>
      </c>
      <c r="D21" s="14">
        <v>100</v>
      </c>
      <c r="E21" s="13" t="s">
        <v>142</v>
      </c>
      <c r="F21" s="47">
        <f t="shared" si="0"/>
        <v>7784.333333333333</v>
      </c>
      <c r="G21" s="15">
        <v>7085</v>
      </c>
      <c r="H21" s="16" t="s">
        <v>274</v>
      </c>
      <c r="I21" s="17">
        <v>8293</v>
      </c>
      <c r="J21" s="16" t="s">
        <v>273</v>
      </c>
      <c r="K21" s="17">
        <v>7975</v>
      </c>
      <c r="L21" s="18" t="s">
        <v>272</v>
      </c>
      <c r="M21" s="19" t="s">
        <v>120</v>
      </c>
    </row>
    <row r="22" spans="1:13" ht="30" customHeight="1" x14ac:dyDescent="0.25">
      <c r="A22" s="20" t="s">
        <v>24</v>
      </c>
      <c r="B22" s="13" t="s">
        <v>25</v>
      </c>
      <c r="C22" s="13" t="s">
        <v>155</v>
      </c>
      <c r="D22" s="14">
        <v>100</v>
      </c>
      <c r="E22" s="13" t="s">
        <v>142</v>
      </c>
      <c r="F22" s="47">
        <f t="shared" si="0"/>
        <v>7784.333333333333</v>
      </c>
      <c r="G22" s="15">
        <v>7085</v>
      </c>
      <c r="H22" s="16" t="s">
        <v>274</v>
      </c>
      <c r="I22" s="17">
        <v>8293</v>
      </c>
      <c r="J22" s="16" t="s">
        <v>273</v>
      </c>
      <c r="K22" s="17">
        <v>7975</v>
      </c>
      <c r="L22" s="18" t="s">
        <v>272</v>
      </c>
      <c r="M22" s="19" t="s">
        <v>125</v>
      </c>
    </row>
    <row r="23" spans="1:13" ht="30" customHeight="1" x14ac:dyDescent="0.25">
      <c r="A23" s="12" t="s">
        <v>185</v>
      </c>
      <c r="B23" s="13" t="s">
        <v>186</v>
      </c>
      <c r="C23" s="45" t="s">
        <v>96</v>
      </c>
      <c r="D23" s="14">
        <v>400</v>
      </c>
      <c r="E23" s="13" t="s">
        <v>95</v>
      </c>
      <c r="F23" s="47">
        <f t="shared" si="0"/>
        <v>17065.666666666668</v>
      </c>
      <c r="G23" s="15">
        <v>16899</v>
      </c>
      <c r="H23" s="16" t="s">
        <v>217</v>
      </c>
      <c r="I23" s="17">
        <v>19499</v>
      </c>
      <c r="J23" s="16" t="s">
        <v>187</v>
      </c>
      <c r="K23" s="17">
        <v>14799</v>
      </c>
      <c r="L23" s="18" t="s">
        <v>218</v>
      </c>
      <c r="M23" s="19" t="s">
        <v>94</v>
      </c>
    </row>
    <row r="24" spans="1:13" ht="30" customHeight="1" x14ac:dyDescent="0.25">
      <c r="A24" s="12" t="s">
        <v>185</v>
      </c>
      <c r="B24" s="13" t="s">
        <v>186</v>
      </c>
      <c r="C24" s="46" t="s">
        <v>98</v>
      </c>
      <c r="D24" s="14">
        <v>400</v>
      </c>
      <c r="E24" s="13" t="s">
        <v>97</v>
      </c>
      <c r="F24" s="47">
        <f t="shared" si="0"/>
        <v>44010.333333333336</v>
      </c>
      <c r="G24" s="15">
        <v>42999</v>
      </c>
      <c r="H24" s="16" t="s">
        <v>240</v>
      </c>
      <c r="I24" s="17">
        <v>51033</v>
      </c>
      <c r="J24" s="16" t="s">
        <v>188</v>
      </c>
      <c r="K24" s="17">
        <v>37999</v>
      </c>
      <c r="L24" s="18" t="s">
        <v>239</v>
      </c>
      <c r="M24" s="19" t="s">
        <v>85</v>
      </c>
    </row>
    <row r="25" spans="1:13" ht="30" customHeight="1" x14ac:dyDescent="0.25">
      <c r="A25" s="12" t="s">
        <v>185</v>
      </c>
      <c r="B25" s="13" t="str">
        <f>+B24</f>
        <v xml:space="preserve">CALEFACTOR ELECTRICO </v>
      </c>
      <c r="C25" s="33" t="s">
        <v>62</v>
      </c>
      <c r="D25" s="14">
        <v>400</v>
      </c>
      <c r="E25" s="34" t="s">
        <v>63</v>
      </c>
      <c r="F25" s="47">
        <f t="shared" si="0"/>
        <v>106296.33333333333</v>
      </c>
      <c r="G25" s="15">
        <v>109998</v>
      </c>
      <c r="H25" s="16" t="s">
        <v>243</v>
      </c>
      <c r="I25" s="17">
        <v>84455</v>
      </c>
      <c r="J25" s="16" t="s">
        <v>241</v>
      </c>
      <c r="K25" s="17">
        <v>124436</v>
      </c>
      <c r="L25" s="18" t="s">
        <v>242</v>
      </c>
      <c r="M25" s="19" t="s">
        <v>89</v>
      </c>
    </row>
    <row r="26" spans="1:13" ht="30" customHeight="1" x14ac:dyDescent="0.25">
      <c r="A26" s="20" t="s">
        <v>46</v>
      </c>
      <c r="B26" s="13" t="s">
        <v>47</v>
      </c>
      <c r="C26" s="37" t="s">
        <v>169</v>
      </c>
      <c r="D26" s="14">
        <v>12000</v>
      </c>
      <c r="E26" s="13" t="s">
        <v>167</v>
      </c>
      <c r="F26" s="47">
        <f t="shared" si="0"/>
        <v>36065.666666666664</v>
      </c>
      <c r="G26" s="15">
        <v>39999</v>
      </c>
      <c r="H26" s="38" t="s">
        <v>207</v>
      </c>
      <c r="I26" s="17">
        <v>28999</v>
      </c>
      <c r="J26" s="16" t="s">
        <v>72</v>
      </c>
      <c r="K26" s="17">
        <v>39199</v>
      </c>
      <c r="L26" s="18" t="s">
        <v>73</v>
      </c>
      <c r="M26" s="19" t="s">
        <v>103</v>
      </c>
    </row>
    <row r="27" spans="1:13" ht="30" customHeight="1" x14ac:dyDescent="0.25">
      <c r="A27" s="20" t="s">
        <v>37</v>
      </c>
      <c r="B27" s="13" t="s">
        <v>38</v>
      </c>
      <c r="C27" s="13" t="s">
        <v>166</v>
      </c>
      <c r="D27" s="14">
        <v>200</v>
      </c>
      <c r="E27" s="13" t="s">
        <v>165</v>
      </c>
      <c r="F27" s="47">
        <f t="shared" si="0"/>
        <v>75408</v>
      </c>
      <c r="G27" s="15">
        <v>81624</v>
      </c>
      <c r="H27" s="16" t="s">
        <v>276</v>
      </c>
      <c r="I27" s="17">
        <v>85700</v>
      </c>
      <c r="J27" s="16" t="s">
        <v>277</v>
      </c>
      <c r="K27" s="17">
        <v>58900</v>
      </c>
      <c r="L27" s="18" t="s">
        <v>278</v>
      </c>
      <c r="M27" s="19" t="s">
        <v>164</v>
      </c>
    </row>
    <row r="28" spans="1:13" ht="30" customHeight="1" x14ac:dyDescent="0.25">
      <c r="A28" s="20" t="s">
        <v>37</v>
      </c>
      <c r="B28" s="13" t="s">
        <v>38</v>
      </c>
      <c r="C28" s="13" t="s">
        <v>168</v>
      </c>
      <c r="D28" s="14">
        <v>200</v>
      </c>
      <c r="E28" s="13" t="s">
        <v>167</v>
      </c>
      <c r="F28" s="47">
        <f t="shared" si="0"/>
        <v>75408</v>
      </c>
      <c r="G28" s="15">
        <v>81624</v>
      </c>
      <c r="H28" s="16" t="s">
        <v>276</v>
      </c>
      <c r="I28" s="17">
        <v>85700</v>
      </c>
      <c r="J28" s="16" t="s">
        <v>277</v>
      </c>
      <c r="K28" s="17">
        <v>58900</v>
      </c>
      <c r="L28" s="18" t="s">
        <v>278</v>
      </c>
      <c r="M28" s="19" t="s">
        <v>89</v>
      </c>
    </row>
    <row r="29" spans="1:13" ht="30" customHeight="1" x14ac:dyDescent="0.25">
      <c r="A29" s="20">
        <v>740010241217</v>
      </c>
      <c r="B29" s="13" t="s">
        <v>3</v>
      </c>
      <c r="C29" s="37" t="s">
        <v>113</v>
      </c>
      <c r="D29" s="14">
        <v>50</v>
      </c>
      <c r="E29" s="13" t="s">
        <v>112</v>
      </c>
      <c r="F29" s="47">
        <f t="shared" si="0"/>
        <v>487427.33333333331</v>
      </c>
      <c r="G29" s="15">
        <v>449999</v>
      </c>
      <c r="H29" s="16" t="s">
        <v>261</v>
      </c>
      <c r="I29" s="17">
        <v>512384</v>
      </c>
      <c r="J29" s="16" t="s">
        <v>260</v>
      </c>
      <c r="K29" s="17">
        <v>499899</v>
      </c>
      <c r="L29" s="18" t="s">
        <v>262</v>
      </c>
      <c r="M29" s="19" t="s">
        <v>111</v>
      </c>
    </row>
    <row r="30" spans="1:13" ht="30" customHeight="1" x14ac:dyDescent="0.25">
      <c r="A30" s="20">
        <v>740010241217</v>
      </c>
      <c r="B30" s="13" t="s">
        <v>3</v>
      </c>
      <c r="C30" s="37" t="s">
        <v>53</v>
      </c>
      <c r="D30" s="14">
        <v>50</v>
      </c>
      <c r="E30" s="13" t="s">
        <v>114</v>
      </c>
      <c r="F30" s="47">
        <f t="shared" si="0"/>
        <v>580159.33333333337</v>
      </c>
      <c r="G30" s="15">
        <v>559999</v>
      </c>
      <c r="H30" s="16" t="s">
        <v>279</v>
      </c>
      <c r="I30" s="17">
        <v>659984</v>
      </c>
      <c r="J30" s="16" t="s">
        <v>281</v>
      </c>
      <c r="K30" s="17">
        <v>520495</v>
      </c>
      <c r="L30" s="18" t="s">
        <v>280</v>
      </c>
      <c r="M30" s="19" t="s">
        <v>111</v>
      </c>
    </row>
    <row r="31" spans="1:13" ht="30" customHeight="1" x14ac:dyDescent="0.25">
      <c r="A31" s="20">
        <v>740010241217</v>
      </c>
      <c r="B31" s="13" t="s">
        <v>3</v>
      </c>
      <c r="C31" s="35" t="s">
        <v>118</v>
      </c>
      <c r="D31" s="14">
        <v>50</v>
      </c>
      <c r="E31" s="34" t="s">
        <v>54</v>
      </c>
      <c r="F31" s="47">
        <f t="shared" si="0"/>
        <v>475410</v>
      </c>
      <c r="G31" s="15">
        <v>425999</v>
      </c>
      <c r="H31" s="23" t="s">
        <v>208</v>
      </c>
      <c r="I31" s="24">
        <v>567120</v>
      </c>
      <c r="J31" s="23" t="s">
        <v>283</v>
      </c>
      <c r="K31" s="24">
        <v>433111</v>
      </c>
      <c r="L31" s="25" t="s">
        <v>282</v>
      </c>
      <c r="M31" s="19" t="s">
        <v>85</v>
      </c>
    </row>
    <row r="32" spans="1:13" ht="30" customHeight="1" x14ac:dyDescent="0.25">
      <c r="A32" s="20">
        <v>740010241217</v>
      </c>
      <c r="B32" s="13" t="s">
        <v>3</v>
      </c>
      <c r="C32" s="34" t="s">
        <v>116</v>
      </c>
      <c r="D32" s="14">
        <v>50</v>
      </c>
      <c r="E32" s="34" t="s">
        <v>115</v>
      </c>
      <c r="F32" s="47">
        <f t="shared" si="0"/>
        <v>552758</v>
      </c>
      <c r="G32" s="15">
        <v>739184</v>
      </c>
      <c r="H32" s="23" t="s">
        <v>254</v>
      </c>
      <c r="I32" s="24">
        <v>448944</v>
      </c>
      <c r="J32" s="23" t="s">
        <v>255</v>
      </c>
      <c r="K32" s="24">
        <v>470146</v>
      </c>
      <c r="L32" s="25" t="s">
        <v>256</v>
      </c>
      <c r="M32" s="19" t="s">
        <v>111</v>
      </c>
    </row>
    <row r="33" spans="1:13" ht="30" customHeight="1" x14ac:dyDescent="0.25">
      <c r="A33" s="20">
        <v>740010241217</v>
      </c>
      <c r="B33" s="13" t="s">
        <v>3</v>
      </c>
      <c r="C33" s="34" t="s">
        <v>119</v>
      </c>
      <c r="D33" s="14">
        <v>50</v>
      </c>
      <c r="E33" s="34" t="s">
        <v>115</v>
      </c>
      <c r="F33" s="47">
        <f t="shared" si="0"/>
        <v>984341.33333333337</v>
      </c>
      <c r="G33" s="24">
        <v>940784</v>
      </c>
      <c r="H33" s="23" t="s">
        <v>257</v>
      </c>
      <c r="I33" s="24">
        <v>807999</v>
      </c>
      <c r="J33" s="36" t="s">
        <v>258</v>
      </c>
      <c r="K33" s="24">
        <v>1204241</v>
      </c>
      <c r="L33" s="25" t="s">
        <v>259</v>
      </c>
      <c r="M33" s="19" t="s">
        <v>111</v>
      </c>
    </row>
    <row r="34" spans="1:13" ht="30" customHeight="1" x14ac:dyDescent="0.25">
      <c r="A34" s="30">
        <v>740010241217</v>
      </c>
      <c r="B34" s="13" t="s">
        <v>3</v>
      </c>
      <c r="C34" s="1" t="s">
        <v>122</v>
      </c>
      <c r="D34" s="14">
        <v>50</v>
      </c>
      <c r="E34" s="34" t="s">
        <v>121</v>
      </c>
      <c r="F34" s="47">
        <f t="shared" si="0"/>
        <v>510761.33333333331</v>
      </c>
      <c r="G34" s="24">
        <v>433009</v>
      </c>
      <c r="H34" s="23" t="s">
        <v>219</v>
      </c>
      <c r="I34" s="24">
        <v>643676</v>
      </c>
      <c r="J34" s="23" t="s">
        <v>198</v>
      </c>
      <c r="K34" s="24">
        <v>455599</v>
      </c>
      <c r="L34" s="25" t="s">
        <v>55</v>
      </c>
      <c r="M34" s="19" t="s">
        <v>120</v>
      </c>
    </row>
    <row r="35" spans="1:13" ht="30" customHeight="1" x14ac:dyDescent="0.25">
      <c r="A35" s="39">
        <v>740010241210</v>
      </c>
      <c r="B35" s="13" t="s">
        <v>4</v>
      </c>
      <c r="C35" s="41" t="s">
        <v>124</v>
      </c>
      <c r="D35" s="14">
        <v>50</v>
      </c>
      <c r="E35" s="21" t="s">
        <v>123</v>
      </c>
      <c r="F35" s="47">
        <f t="shared" ref="F35:F57" si="1">+AVERAGE(G35,I35,K35)</f>
        <v>379321</v>
      </c>
      <c r="G35" s="15">
        <v>439999</v>
      </c>
      <c r="H35" s="16" t="s">
        <v>284</v>
      </c>
      <c r="I35" s="17">
        <v>305280</v>
      </c>
      <c r="J35" s="38" t="s">
        <v>285</v>
      </c>
      <c r="K35" s="17">
        <v>392684</v>
      </c>
      <c r="L35" s="18" t="s">
        <v>286</v>
      </c>
      <c r="M35" s="19" t="s">
        <v>111</v>
      </c>
    </row>
    <row r="36" spans="1:13" ht="30" customHeight="1" x14ac:dyDescent="0.25">
      <c r="A36" s="12" t="s">
        <v>178</v>
      </c>
      <c r="B36" s="13" t="s">
        <v>179</v>
      </c>
      <c r="C36" s="41" t="s">
        <v>83</v>
      </c>
      <c r="D36" s="14">
        <v>25</v>
      </c>
      <c r="E36" s="13" t="s">
        <v>82</v>
      </c>
      <c r="F36" s="47">
        <f t="shared" si="1"/>
        <v>215599</v>
      </c>
      <c r="G36" s="15">
        <v>221999</v>
      </c>
      <c r="H36" s="38" t="s">
        <v>39</v>
      </c>
      <c r="I36" s="17">
        <v>219999</v>
      </c>
      <c r="J36" s="16" t="s">
        <v>230</v>
      </c>
      <c r="K36" s="17">
        <v>204799</v>
      </c>
      <c r="L36" s="18" t="s">
        <v>40</v>
      </c>
      <c r="M36" s="19" t="s">
        <v>81</v>
      </c>
    </row>
    <row r="37" spans="1:13" ht="30" customHeight="1" x14ac:dyDescent="0.25">
      <c r="A37" s="12" t="s">
        <v>178</v>
      </c>
      <c r="B37" s="13" t="s">
        <v>179</v>
      </c>
      <c r="C37" s="41" t="s">
        <v>84</v>
      </c>
      <c r="D37" s="14">
        <v>25</v>
      </c>
      <c r="E37" s="13" t="s">
        <v>82</v>
      </c>
      <c r="F37" s="47">
        <f t="shared" si="1"/>
        <v>348332.33333333331</v>
      </c>
      <c r="G37" s="15">
        <v>284999</v>
      </c>
      <c r="H37" s="38" t="s">
        <v>233</v>
      </c>
      <c r="I37" s="17">
        <v>429999</v>
      </c>
      <c r="J37" s="16" t="s">
        <v>231</v>
      </c>
      <c r="K37" s="17">
        <v>329999</v>
      </c>
      <c r="L37" s="18" t="s">
        <v>232</v>
      </c>
      <c r="M37" s="19" t="s">
        <v>81</v>
      </c>
    </row>
    <row r="38" spans="1:13" ht="30" customHeight="1" x14ac:dyDescent="0.25">
      <c r="A38" s="12" t="s">
        <v>178</v>
      </c>
      <c r="B38" s="13" t="s">
        <v>179</v>
      </c>
      <c r="C38" s="41" t="s">
        <v>86</v>
      </c>
      <c r="D38" s="14">
        <v>25</v>
      </c>
      <c r="E38" s="13" t="s">
        <v>82</v>
      </c>
      <c r="F38" s="47">
        <f t="shared" si="1"/>
        <v>460131</v>
      </c>
      <c r="G38" s="15">
        <v>440399</v>
      </c>
      <c r="H38" s="16" t="s">
        <v>234</v>
      </c>
      <c r="I38" s="17">
        <v>434995</v>
      </c>
      <c r="J38" s="16" t="s">
        <v>209</v>
      </c>
      <c r="K38" s="17">
        <v>504999</v>
      </c>
      <c r="L38" s="18" t="s">
        <v>220</v>
      </c>
      <c r="M38" s="19" t="s">
        <v>81</v>
      </c>
    </row>
    <row r="39" spans="1:13" ht="30" customHeight="1" x14ac:dyDescent="0.25">
      <c r="A39" s="12" t="s">
        <v>0</v>
      </c>
      <c r="B39" s="13" t="s">
        <v>1</v>
      </c>
      <c r="C39" s="41" t="s">
        <v>106</v>
      </c>
      <c r="D39" s="14">
        <v>25</v>
      </c>
      <c r="E39" s="13" t="s">
        <v>49</v>
      </c>
      <c r="F39" s="47">
        <f t="shared" si="1"/>
        <v>247095.33333333334</v>
      </c>
      <c r="G39" s="15">
        <v>228958</v>
      </c>
      <c r="H39" s="16" t="s">
        <v>48</v>
      </c>
      <c r="I39" s="17">
        <v>251629</v>
      </c>
      <c r="J39" s="16" t="s">
        <v>50</v>
      </c>
      <c r="K39" s="17">
        <v>260699</v>
      </c>
      <c r="L39" s="18" t="s">
        <v>51</v>
      </c>
      <c r="M39" s="19" t="s">
        <v>52</v>
      </c>
    </row>
    <row r="40" spans="1:13" ht="30" customHeight="1" x14ac:dyDescent="0.25">
      <c r="A40" s="12" t="s">
        <v>0</v>
      </c>
      <c r="B40" s="13" t="s">
        <v>1</v>
      </c>
      <c r="C40" s="13" t="s">
        <v>108</v>
      </c>
      <c r="D40" s="14">
        <v>25</v>
      </c>
      <c r="E40" s="34" t="s">
        <v>107</v>
      </c>
      <c r="F40" s="47">
        <f t="shared" si="1"/>
        <v>285579.66666666669</v>
      </c>
      <c r="G40" s="15">
        <v>267820</v>
      </c>
      <c r="H40" s="16" t="s">
        <v>250</v>
      </c>
      <c r="I40" s="17">
        <v>267820</v>
      </c>
      <c r="J40" s="16" t="s">
        <v>251</v>
      </c>
      <c r="K40" s="17">
        <v>321099</v>
      </c>
      <c r="L40" s="18" t="s">
        <v>249</v>
      </c>
      <c r="M40" s="19" t="s">
        <v>92</v>
      </c>
    </row>
    <row r="41" spans="1:13" ht="30" customHeight="1" x14ac:dyDescent="0.25">
      <c r="A41" s="12" t="s">
        <v>0</v>
      </c>
      <c r="B41" s="13" t="s">
        <v>1</v>
      </c>
      <c r="C41" s="13" t="s">
        <v>110</v>
      </c>
      <c r="D41" s="14">
        <v>25</v>
      </c>
      <c r="E41" s="13" t="s">
        <v>109</v>
      </c>
      <c r="F41" s="47">
        <f t="shared" si="1"/>
        <v>336653.66666666669</v>
      </c>
      <c r="G41" s="15">
        <v>335699</v>
      </c>
      <c r="H41" s="16" t="s">
        <v>253</v>
      </c>
      <c r="I41" s="17">
        <v>314115</v>
      </c>
      <c r="J41" s="16" t="s">
        <v>252</v>
      </c>
      <c r="K41" s="17">
        <v>360147</v>
      </c>
      <c r="L41" s="18" t="s">
        <v>2</v>
      </c>
      <c r="M41" s="19" t="s">
        <v>92</v>
      </c>
    </row>
    <row r="42" spans="1:13" ht="30" customHeight="1" x14ac:dyDescent="0.25">
      <c r="A42" s="20" t="s">
        <v>5</v>
      </c>
      <c r="B42" s="13" t="s">
        <v>6</v>
      </c>
      <c r="C42" s="13" t="s">
        <v>127</v>
      </c>
      <c r="D42" s="14">
        <v>50</v>
      </c>
      <c r="E42" s="13" t="s">
        <v>126</v>
      </c>
      <c r="F42" s="47">
        <f t="shared" si="1"/>
        <v>65999</v>
      </c>
      <c r="G42" s="15">
        <v>59999</v>
      </c>
      <c r="H42" s="16" t="s">
        <v>7</v>
      </c>
      <c r="I42" s="17">
        <v>75199</v>
      </c>
      <c r="J42" s="16" t="s">
        <v>8</v>
      </c>
      <c r="K42" s="17">
        <v>62799</v>
      </c>
      <c r="L42" s="18" t="s">
        <v>221</v>
      </c>
      <c r="M42" s="19" t="s">
        <v>125</v>
      </c>
    </row>
    <row r="43" spans="1:13" ht="30" customHeight="1" x14ac:dyDescent="0.25">
      <c r="A43" s="20" t="s">
        <v>5</v>
      </c>
      <c r="B43" s="13" t="s">
        <v>6</v>
      </c>
      <c r="C43" s="41" t="s">
        <v>129</v>
      </c>
      <c r="D43" s="14">
        <v>50</v>
      </c>
      <c r="E43" s="13" t="s">
        <v>128</v>
      </c>
      <c r="F43" s="47">
        <f t="shared" si="1"/>
        <v>55832.666666666664</v>
      </c>
      <c r="G43" s="26">
        <v>62000</v>
      </c>
      <c r="H43" s="23" t="s">
        <v>56</v>
      </c>
      <c r="I43" s="17">
        <v>60999</v>
      </c>
      <c r="J43" s="27" t="s">
        <v>57</v>
      </c>
      <c r="K43" s="17">
        <v>44499</v>
      </c>
      <c r="L43" s="42" t="s">
        <v>210</v>
      </c>
      <c r="M43" s="1" t="s">
        <v>117</v>
      </c>
    </row>
    <row r="44" spans="1:13" ht="30" customHeight="1" x14ac:dyDescent="0.25">
      <c r="A44" s="20" t="s">
        <v>29</v>
      </c>
      <c r="B44" s="41" t="s">
        <v>30</v>
      </c>
      <c r="C44" s="13" t="s">
        <v>160</v>
      </c>
      <c r="D44" s="14">
        <v>2100</v>
      </c>
      <c r="E44" s="13" t="s">
        <v>159</v>
      </c>
      <c r="F44" s="47">
        <f t="shared" si="1"/>
        <v>7233.666666666667</v>
      </c>
      <c r="G44" s="15">
        <v>7000</v>
      </c>
      <c r="H44" s="16" t="s">
        <v>275</v>
      </c>
      <c r="I44" s="17">
        <v>8650</v>
      </c>
      <c r="J44" s="16" t="s">
        <v>41</v>
      </c>
      <c r="K44" s="17">
        <v>6051</v>
      </c>
      <c r="L44" s="18" t="s">
        <v>222</v>
      </c>
      <c r="M44" s="19" t="s">
        <v>158</v>
      </c>
    </row>
    <row r="45" spans="1:13" ht="30" customHeight="1" x14ac:dyDescent="0.25">
      <c r="A45" s="20" t="s">
        <v>29</v>
      </c>
      <c r="B45" s="13" t="s">
        <v>30</v>
      </c>
      <c r="C45" s="13" t="s">
        <v>162</v>
      </c>
      <c r="D45" s="14">
        <v>2100</v>
      </c>
      <c r="E45" s="13" t="s">
        <v>161</v>
      </c>
      <c r="F45" s="47">
        <f t="shared" si="1"/>
        <v>16591</v>
      </c>
      <c r="G45" s="15">
        <v>17990</v>
      </c>
      <c r="H45" s="16" t="s">
        <v>223</v>
      </c>
      <c r="I45" s="17">
        <v>17140</v>
      </c>
      <c r="J45" s="16" t="s">
        <v>224</v>
      </c>
      <c r="K45" s="17">
        <v>14643</v>
      </c>
      <c r="L45" s="18" t="s">
        <v>31</v>
      </c>
      <c r="M45" s="19" t="s">
        <v>103</v>
      </c>
    </row>
    <row r="46" spans="1:13" ht="30" customHeight="1" x14ac:dyDescent="0.25">
      <c r="A46" s="20" t="s">
        <v>32</v>
      </c>
      <c r="B46" s="13" t="s">
        <v>33</v>
      </c>
      <c r="C46" s="13" t="s">
        <v>160</v>
      </c>
      <c r="D46" s="14">
        <v>300</v>
      </c>
      <c r="E46" s="22" t="s">
        <v>159</v>
      </c>
      <c r="F46" s="47">
        <f t="shared" si="1"/>
        <v>15551.666666666666</v>
      </c>
      <c r="G46" s="15">
        <v>10865</v>
      </c>
      <c r="H46" s="16" t="s">
        <v>199</v>
      </c>
      <c r="I46" s="17">
        <v>17800</v>
      </c>
      <c r="J46" s="16" t="s">
        <v>34</v>
      </c>
      <c r="K46" s="15">
        <v>17990</v>
      </c>
      <c r="L46" s="16" t="s">
        <v>223</v>
      </c>
      <c r="M46" s="19" t="s">
        <v>158</v>
      </c>
    </row>
    <row r="47" spans="1:13" ht="30" customHeight="1" x14ac:dyDescent="0.25">
      <c r="A47" s="20" t="s">
        <v>35</v>
      </c>
      <c r="B47" s="13" t="s">
        <v>36</v>
      </c>
      <c r="C47" s="13" t="s">
        <v>163</v>
      </c>
      <c r="D47" s="14">
        <v>500</v>
      </c>
      <c r="E47" s="13" t="s">
        <v>161</v>
      </c>
      <c r="F47" s="47">
        <f t="shared" si="1"/>
        <v>7233.666666666667</v>
      </c>
      <c r="G47" s="15">
        <v>7000</v>
      </c>
      <c r="H47" s="16" t="s">
        <v>275</v>
      </c>
      <c r="I47" s="17">
        <v>8650</v>
      </c>
      <c r="J47" s="16" t="s">
        <v>41</v>
      </c>
      <c r="K47" s="17">
        <v>6051</v>
      </c>
      <c r="L47" s="18" t="s">
        <v>222</v>
      </c>
      <c r="M47" s="19" t="s">
        <v>103</v>
      </c>
    </row>
    <row r="48" spans="1:13" ht="30" customHeight="1" x14ac:dyDescent="0.25">
      <c r="A48" s="20" t="s">
        <v>20</v>
      </c>
      <c r="B48" s="13" t="s">
        <v>21</v>
      </c>
      <c r="C48" s="41" t="s">
        <v>150</v>
      </c>
      <c r="D48" s="14">
        <v>50</v>
      </c>
      <c r="E48" s="21" t="s">
        <v>147</v>
      </c>
      <c r="F48" s="47">
        <f t="shared" si="1"/>
        <v>3522.3333333333335</v>
      </c>
      <c r="G48" s="15">
        <v>5038</v>
      </c>
      <c r="H48" s="16" t="s">
        <v>225</v>
      </c>
      <c r="I48" s="17">
        <v>1760</v>
      </c>
      <c r="J48" s="16" t="s">
        <v>42</v>
      </c>
      <c r="K48" s="17">
        <v>3769</v>
      </c>
      <c r="L48" s="18" t="s">
        <v>226</v>
      </c>
      <c r="M48" s="19" t="s">
        <v>111</v>
      </c>
    </row>
    <row r="49" spans="1:13" ht="30" customHeight="1" x14ac:dyDescent="0.25">
      <c r="A49" s="30" t="s">
        <v>20</v>
      </c>
      <c r="B49" s="13" t="s">
        <v>21</v>
      </c>
      <c r="C49" s="34" t="s">
        <v>151</v>
      </c>
      <c r="D49" s="14">
        <v>50</v>
      </c>
      <c r="E49" s="31" t="s">
        <v>142</v>
      </c>
      <c r="F49" s="47">
        <f t="shared" si="1"/>
        <v>13151</v>
      </c>
      <c r="G49" s="17">
        <v>13603</v>
      </c>
      <c r="H49" s="18" t="s">
        <v>269</v>
      </c>
      <c r="I49" s="17">
        <v>10904</v>
      </c>
      <c r="J49" s="23" t="s">
        <v>270</v>
      </c>
      <c r="K49" s="17">
        <v>14946</v>
      </c>
      <c r="L49" s="18" t="s">
        <v>271</v>
      </c>
      <c r="M49" s="19" t="s">
        <v>125</v>
      </c>
    </row>
    <row r="50" spans="1:13" ht="30" customHeight="1" x14ac:dyDescent="0.25">
      <c r="A50" s="30" t="s">
        <v>20</v>
      </c>
      <c r="B50" s="13" t="s">
        <v>21</v>
      </c>
      <c r="C50" s="34" t="s">
        <v>153</v>
      </c>
      <c r="D50" s="14">
        <v>50</v>
      </c>
      <c r="E50" s="31" t="s">
        <v>152</v>
      </c>
      <c r="F50" s="47">
        <f t="shared" si="1"/>
        <v>13151</v>
      </c>
      <c r="G50" s="17">
        <v>13603</v>
      </c>
      <c r="H50" s="18" t="s">
        <v>269</v>
      </c>
      <c r="I50" s="17">
        <v>10904</v>
      </c>
      <c r="J50" s="23" t="s">
        <v>270</v>
      </c>
      <c r="K50" s="17">
        <v>14946</v>
      </c>
      <c r="L50" s="18" t="s">
        <v>271</v>
      </c>
      <c r="M50" s="19" t="s">
        <v>120</v>
      </c>
    </row>
    <row r="51" spans="1:13" ht="30" customHeight="1" x14ac:dyDescent="0.25">
      <c r="A51" s="12" t="s">
        <v>189</v>
      </c>
      <c r="B51" s="13" t="s">
        <v>190</v>
      </c>
      <c r="C51" s="13" t="s">
        <v>101</v>
      </c>
      <c r="D51" s="14">
        <v>50</v>
      </c>
      <c r="E51" s="13" t="s">
        <v>100</v>
      </c>
      <c r="F51" s="47">
        <f t="shared" si="1"/>
        <v>110932.33333333333</v>
      </c>
      <c r="G51" s="15">
        <v>109999</v>
      </c>
      <c r="H51" s="16" t="s">
        <v>244</v>
      </c>
      <c r="I51" s="17">
        <v>124899</v>
      </c>
      <c r="J51" s="16" t="s">
        <v>245</v>
      </c>
      <c r="K51" s="17">
        <v>97899</v>
      </c>
      <c r="L51" s="18" t="s">
        <v>43</v>
      </c>
      <c r="M51" s="19" t="s">
        <v>89</v>
      </c>
    </row>
    <row r="52" spans="1:13" ht="30" customHeight="1" x14ac:dyDescent="0.25">
      <c r="A52" s="12" t="s">
        <v>189</v>
      </c>
      <c r="B52" s="13" t="s">
        <v>190</v>
      </c>
      <c r="C52" s="13" t="s">
        <v>191</v>
      </c>
      <c r="D52" s="14">
        <v>50</v>
      </c>
      <c r="E52" s="13" t="s">
        <v>99</v>
      </c>
      <c r="F52" s="47">
        <f t="shared" si="1"/>
        <v>128334.33333333333</v>
      </c>
      <c r="G52" s="15">
        <v>135005</v>
      </c>
      <c r="H52" s="16" t="s">
        <v>192</v>
      </c>
      <c r="I52" s="17">
        <v>134999</v>
      </c>
      <c r="J52" s="16" t="s">
        <v>193</v>
      </c>
      <c r="K52" s="17">
        <v>114999</v>
      </c>
      <c r="L52" s="18" t="s">
        <v>200</v>
      </c>
      <c r="M52" s="19" t="s">
        <v>94</v>
      </c>
    </row>
    <row r="53" spans="1:13" ht="30" customHeight="1" x14ac:dyDescent="0.25">
      <c r="A53" s="12" t="s">
        <v>189</v>
      </c>
      <c r="B53" s="13" t="s">
        <v>190</v>
      </c>
      <c r="C53" s="13" t="s">
        <v>102</v>
      </c>
      <c r="D53" s="14">
        <v>50</v>
      </c>
      <c r="E53" s="13" t="s">
        <v>100</v>
      </c>
      <c r="F53" s="47">
        <f t="shared" si="1"/>
        <v>121999</v>
      </c>
      <c r="G53" s="15">
        <v>119999</v>
      </c>
      <c r="H53" s="16" t="s">
        <v>211</v>
      </c>
      <c r="I53" s="17">
        <v>99999</v>
      </c>
      <c r="J53" s="16" t="s">
        <v>227</v>
      </c>
      <c r="K53" s="17">
        <v>145999</v>
      </c>
      <c r="L53" s="18" t="s">
        <v>246</v>
      </c>
      <c r="M53" s="19" t="s">
        <v>89</v>
      </c>
    </row>
    <row r="54" spans="1:13" ht="30" customHeight="1" x14ac:dyDescent="0.25">
      <c r="A54" s="12" t="s">
        <v>189</v>
      </c>
      <c r="B54" s="13" t="s">
        <v>190</v>
      </c>
      <c r="C54" s="13" t="s">
        <v>105</v>
      </c>
      <c r="D54" s="14">
        <v>50</v>
      </c>
      <c r="E54" s="13" t="s">
        <v>104</v>
      </c>
      <c r="F54" s="47">
        <f t="shared" si="1"/>
        <v>1109495.4366666668</v>
      </c>
      <c r="G54" s="15">
        <v>1082425</v>
      </c>
      <c r="H54" s="16" t="s">
        <v>212</v>
      </c>
      <c r="I54" s="17">
        <v>1016099</v>
      </c>
      <c r="J54" s="16" t="s">
        <v>248</v>
      </c>
      <c r="K54" s="17">
        <v>1229962.31</v>
      </c>
      <c r="L54" s="18" t="s">
        <v>247</v>
      </c>
      <c r="M54" s="19" t="s">
        <v>103</v>
      </c>
    </row>
    <row r="55" spans="1:13" ht="30" customHeight="1" x14ac:dyDescent="0.25">
      <c r="A55" s="12" t="s">
        <v>183</v>
      </c>
      <c r="B55" s="13" t="s">
        <v>184</v>
      </c>
      <c r="C55" s="13" t="s">
        <v>93</v>
      </c>
      <c r="D55" s="14">
        <v>100</v>
      </c>
      <c r="E55" s="13" t="s">
        <v>82</v>
      </c>
      <c r="F55" s="47">
        <f t="shared" si="1"/>
        <v>62629</v>
      </c>
      <c r="G55" s="15">
        <v>69989</v>
      </c>
      <c r="H55" s="16" t="s">
        <v>237</v>
      </c>
      <c r="I55" s="17">
        <v>68599</v>
      </c>
      <c r="J55" s="16" t="s">
        <v>238</v>
      </c>
      <c r="K55" s="17">
        <v>49299</v>
      </c>
      <c r="L55" s="18" t="s">
        <v>228</v>
      </c>
      <c r="M55" s="19" t="s">
        <v>81</v>
      </c>
    </row>
    <row r="56" spans="1:13" ht="30" customHeight="1" x14ac:dyDescent="0.25">
      <c r="A56" s="12" t="s">
        <v>180</v>
      </c>
      <c r="B56" s="13" t="s">
        <v>181</v>
      </c>
      <c r="C56" s="41" t="s">
        <v>88</v>
      </c>
      <c r="D56" s="14">
        <v>100</v>
      </c>
      <c r="E56" s="13" t="s">
        <v>87</v>
      </c>
      <c r="F56" s="47">
        <f t="shared" si="1"/>
        <v>32158.666666666668</v>
      </c>
      <c r="G56" s="15">
        <v>34506</v>
      </c>
      <c r="H56" s="16" t="s">
        <v>44</v>
      </c>
      <c r="I56" s="17">
        <v>30985</v>
      </c>
      <c r="J56" s="40" t="s">
        <v>182</v>
      </c>
      <c r="K56" s="17">
        <v>30985</v>
      </c>
      <c r="L56" s="18" t="s">
        <v>229</v>
      </c>
      <c r="M56" s="19" t="s">
        <v>81</v>
      </c>
    </row>
    <row r="57" spans="1:13" ht="30" customHeight="1" x14ac:dyDescent="0.25">
      <c r="A57" s="12" t="s">
        <v>180</v>
      </c>
      <c r="B57" s="13" t="s">
        <v>181</v>
      </c>
      <c r="C57" s="13" t="s">
        <v>91</v>
      </c>
      <c r="D57" s="14">
        <v>100</v>
      </c>
      <c r="E57" s="13" t="s">
        <v>90</v>
      </c>
      <c r="F57" s="47">
        <f t="shared" si="1"/>
        <v>37984.333333333336</v>
      </c>
      <c r="G57" s="15">
        <v>39327</v>
      </c>
      <c r="H57" s="16" t="s">
        <v>235</v>
      </c>
      <c r="I57" s="17">
        <v>39327</v>
      </c>
      <c r="J57" s="16" t="s">
        <v>45</v>
      </c>
      <c r="K57" s="17">
        <v>35299</v>
      </c>
      <c r="L57" s="18" t="s">
        <v>236</v>
      </c>
      <c r="M57" s="19" t="s">
        <v>89</v>
      </c>
    </row>
  </sheetData>
  <autoFilter ref="A7:M57">
    <sortState ref="A8:N41">
      <sortCondition ref="B7:B41"/>
    </sortState>
  </autoFilter>
  <phoneticPr fontId="12" type="noConversion"/>
  <hyperlinks>
    <hyperlink ref="H42" r:id="rId1"/>
    <hyperlink ref="J42" display="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"/>
    <hyperlink ref="H13" r:id="rId2"/>
    <hyperlink ref="J13" r:id="rId3"/>
    <hyperlink ref="L13" r:id="rId4"/>
    <hyperlink ref="L8" r:id="rId5"/>
    <hyperlink ref="H10" r:id="rId6"/>
    <hyperlink ref="J10" r:id="rId7"/>
    <hyperlink ref="L11" r:id="rId8"/>
    <hyperlink ref="J12" display="https://articulo.mercadolibre.com.ar/MLA-862617259-frazada-polar-frazadero-1-plaza-super-abrigadas-1-plaza-_JM?matt_tool=16424972&amp;matt_word=&amp;matt_source=google&amp;matt_campaign_id=14508409181&amp;matt_ad_group_id=124055975262&amp;matt_match_type=&amp;matt_network=g&amp;matt"/>
    <hyperlink ref="L16" r:id="rId9"/>
    <hyperlink ref="L18" r:id="rId10"/>
    <hyperlink ref="L19" r:id="rId11"/>
    <hyperlink ref="J23" r:id="rId12"/>
    <hyperlink ref="J24" display="https://somosrex.com/vitroconvector-peabody-2000w-pe-vc20b-calefactor-blanco.html?utm_source=rexpipol&amp;utm_medium=gperformancemaxpipol&amp;utm_campaign=performancemax&amp;gclid=Cj0KCQjwnbmaBhD-ARIsAGTPcfWsclLwo4_K1vT6X-hsaUn-dx7Fxub5UBxSI_7njfd0JGOo0cOsc6caAphFEAL"/>
    <hyperlink ref="L34" r:id="rId13"/>
    <hyperlink ref="L41" r:id="rId14"/>
    <hyperlink ref="H43" r:id="rId15" location="searchVariation=174451870111&amp;position=2&amp;search_layout=stack&amp;type=item&amp;tracking_id=a70b89be-f17c-4c6c-979f-c6e969909bc6"/>
    <hyperlink ref="J43" r:id="rId16"/>
    <hyperlink ref="L45" r:id="rId17"/>
    <hyperlink ref="J46" r:id="rId18"/>
    <hyperlink ref="J36" r:id="rId19"/>
    <hyperlink ref="J37" r:id="rId20"/>
    <hyperlink ref="L39" r:id="rId21"/>
    <hyperlink ref="J39" r:id="rId22"/>
    <hyperlink ref="H39" display="https://articulo.mercadolibre.com.ar/MLA-923935090-freezer-bambi-fh-4100-bp-360-litros-_JM?matt_tool=64413582&amp;matt_word=&amp;matt_source=google&amp;matt_campaign_id=14545592789&amp;matt_ad_group_id=133421244697&amp;matt_match_type=&amp;matt_network=g&amp;matt_device=c&amp;matt_creat"/>
    <hyperlink ref="H15" r:id="rId23"/>
    <hyperlink ref="L49" r:id="rId24"/>
    <hyperlink ref="L50" r:id="rId25"/>
  </hyperlinks>
  <pageMargins left="0.7" right="0.7" top="0.75" bottom="0.75" header="0.3" footer="0.3"/>
  <pageSetup paperSize="9" orientation="portrait" horizontalDpi="4294967295" verticalDpi="4294967295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Stuzzi</dc:creator>
  <cp:lastModifiedBy>Roberto Cabaña</cp:lastModifiedBy>
  <cp:lastPrinted>2022-11-15T12:16:04Z</cp:lastPrinted>
  <dcterms:created xsi:type="dcterms:W3CDTF">2022-10-04T15:02:07Z</dcterms:created>
  <dcterms:modified xsi:type="dcterms:W3CDTF">2023-08-03T13:13:47Z</dcterms:modified>
</cp:coreProperties>
</file>