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DGE" sheetId="1" r:id="rId1"/>
  </sheets>
  <definedNames>
    <definedName name="_xlnm._FilterDatabase" localSheetId="0" hidden="1">DGE!$A$6:$O$28</definedName>
  </definedNames>
  <calcPr calcId="152511"/>
  <extLst>
    <ext uri="GoogleSheetsCustomDataVersion1">
      <go:sheetsCustomData xmlns:go="http://customooxmlschemas.google.com/" r:id="" roundtripDataSignature="AMtx7mineDcchRuFm6nUDkKEAwsNUr6c1g=="/>
    </ext>
  </extLst>
</workbook>
</file>

<file path=xl/calcChain.xml><?xml version="1.0" encoding="utf-8"?>
<calcChain xmlns="http://schemas.openxmlformats.org/spreadsheetml/2006/main">
  <c r="G27" i="1" l="1"/>
  <c r="G20" i="1" l="1"/>
  <c r="G18" i="1"/>
  <c r="G12" i="1" l="1"/>
  <c r="G9" i="1"/>
  <c r="G8" i="1"/>
  <c r="G10" i="1"/>
  <c r="G11" i="1"/>
  <c r="G13" i="1"/>
  <c r="G14" i="1"/>
  <c r="G15" i="1"/>
  <c r="G16" i="1"/>
  <c r="G17" i="1"/>
  <c r="G19" i="1"/>
  <c r="G21" i="1"/>
  <c r="G22" i="1"/>
  <c r="G23" i="1"/>
  <c r="G24" i="1"/>
  <c r="G25" i="1"/>
  <c r="G26" i="1"/>
  <c r="G28" i="1"/>
  <c r="G7" i="1"/>
</calcChain>
</file>

<file path=xl/sharedStrings.xml><?xml version="1.0" encoding="utf-8"?>
<sst xmlns="http://schemas.openxmlformats.org/spreadsheetml/2006/main" count="148" uniqueCount="119">
  <si>
    <t xml:space="preserve">PRECIOS DE REFERENCIA MOBILIARIO ESCOLAR - PROCESO 10606-...-LPU22  - EX-2022-00303477- -GDEMZA-DGCPYGB#MHYF
</t>
  </si>
  <si>
    <t>R.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</si>
  <si>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</si>
  <si>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</si>
  <si>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</si>
  <si>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</si>
  <si>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</si>
  <si>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</si>
  <si>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</si>
  <si>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</si>
  <si>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</si>
  <si>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</si>
  <si>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</si>
  <si>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</si>
  <si>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</si>
  <si>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710030013.3</t>
  </si>
  <si>
    <t>PUPITRE BIPERSONAL</t>
  </si>
  <si>
    <t>Los pupitres no son del mismo tamaño al solicitado</t>
  </si>
  <si>
    <t>710030009.4</t>
  </si>
  <si>
    <t>SILLA ESCOLAR</t>
  </si>
  <si>
    <t>710030026.1</t>
  </si>
  <si>
    <t>MESAS ESCOLARES DE PRIMER GRADO</t>
  </si>
  <si>
    <t>https://www.mobilarg.com/MLA-763814151-mesa-infantil-jardin-maternal-prescolar-piccolo-rossi-78-cm-_JM?variation=31445054954&amp;gclid=CjwKCAiAqaWdBhAvEiwAGAQltnt71di7qXukiYC2WyL3SRPiadhNF8TINpI8bRz0mkev5l2UZBXKjBoCtPoQAvD_BwE</t>
  </si>
  <si>
    <t>SILLA ESCOLAR PRIMER GRADO</t>
  </si>
  <si>
    <t>710020049.1</t>
  </si>
  <si>
    <t>ARMARIOS ESCOLARES</t>
  </si>
  <si>
    <t>710020188.1</t>
  </si>
  <si>
    <t>ESCRITORIO DOCENTE</t>
  </si>
  <si>
    <t>SILLAS ESCOLAR DOCENTE</t>
  </si>
  <si>
    <t>710020132.1</t>
  </si>
  <si>
    <t>MESÓN COMEDOR ESCOLAR</t>
  </si>
  <si>
    <t>https://articulo.mercadolibre.com.ar/MLA-901541101-mesa-tablon-caballete-200x80-pino-macizo-quincho-ohventas-_JM#position=2&amp;search_layout=grid&amp;type=item&amp;tracking_id=54c5ee22-a58e-43cc-bb6a-d1c689cbe3d5</t>
  </si>
  <si>
    <t>Los caballetes no son los que aparecen en imagen en Anexo</t>
  </si>
  <si>
    <t>710030018.1</t>
  </si>
  <si>
    <t>BANCOS LARGOS PARA MESÓN ESCOLAR</t>
  </si>
  <si>
    <t>PUPITRE TIPO UNIVERSITARIO</t>
  </si>
  <si>
    <t>750140060.8</t>
  </si>
  <si>
    <t>PIZARRONES</t>
  </si>
  <si>
    <t>Son de distinto tamaño al solicitado</t>
  </si>
  <si>
    <t>720080102.3</t>
  </si>
  <si>
    <t>HORNO PIZZERO</t>
  </si>
  <si>
    <t>COCINA A GAS INDUSTRIAL</t>
  </si>
  <si>
    <t>ANAFE INDUSTRIAL</t>
  </si>
  <si>
    <t>COCINA A GAS</t>
  </si>
  <si>
    <t>420010083.47</t>
  </si>
  <si>
    <t>MATAFUEGO ABC 5KG</t>
  </si>
  <si>
    <t>MATAFUEGO ABC 10KG</t>
  </si>
  <si>
    <t>430010077.1</t>
  </si>
  <si>
    <t>BOMBAS CENTRIFUGAS MONOBLOCK</t>
  </si>
  <si>
    <t>450020140.31</t>
  </si>
  <si>
    <t>CALEFACTOR INFRARROJO 3000 KCAL/H</t>
  </si>
  <si>
    <t>https://articulo.mercadolibre.com.ar/MLA-605346263-estufa-infrarroja-coppens-3000cal-acero-sin-salida-multigas-_JM#position=8&amp;search_layout=stack&amp;type=item&amp;tracking_id=deaf4210-e558-4d90-a9e3-b61b41f992ad</t>
  </si>
  <si>
    <t>https://articulo.mercadolibre.com.ar/MLA-710349125-calefactor-infrarrojo-eskabe-siglo-21-3000-cal-multigas-_JM#position=9&amp;search_layout=stack&amp;type=item&amp;tracking_id=deaf4210-e558-4d90-a9e3-b61b41f992ad</t>
  </si>
  <si>
    <t>CALEFACTOR INFRARROJO 5000 KCAL/H</t>
  </si>
  <si>
    <t>https://www.bringeri.com.ar/119/p?idsku=2710060&amp;gclid=CjwKCAiAqaWdBhAvEiwAGAQltpipecu7rlSWDnDigI9iDDATK_5LBUX5RhSgPkjlv1Y1JJst0HyVDhoCfeoQAvD_BwE</t>
  </si>
  <si>
    <t>https://www.perozzi.com.ar/eskabe-calefactor-5000-kcal-mx-siglo-21-s21-mx5-p-gn.html?gclid=CjwKCAiAqaWdBhAvEiwAGAQltsunFHuixkz-Pd6rBm0_-yIg4hGX0QAAbLar_IF7v4YtbcG4ol7QzRoC5L4QAvD_BwE</t>
  </si>
  <si>
    <t>720080062.42</t>
  </si>
  <si>
    <t>HELADERA C/ FREEZER</t>
  </si>
  <si>
    <t>350010002.2</t>
  </si>
  <si>
    <t>LAVARROPAS 10KG</t>
  </si>
  <si>
    <t>.</t>
  </si>
  <si>
    <t>https://www.electroyhogar.com.ar/MLA-1125748766-cocina-industrial-saho-jitaku-grill-820-puerta-visor-plancha-_JM?variation=174267815265</t>
  </si>
  <si>
    <t>https://www.cetrogar.com.ar/cocina-master-classic-blanca-ge-56-cm-escorial.html?ff=38&amp;fp=21997&amp;gclid=CjwKCAjwov6hBhBsEiwAvrvN6DL0p6eVfGzqqZHTTTD6M3q7iMkOkr4AYZw9BruOmnvCDupfUK4o4xoCj78QAvD_BwE</t>
  </si>
  <si>
    <t>https://www.cetrogar.com.ar/cocina-moddo-line-495-ge-51cm.html?ff=38&amp;fp=7640&amp;gclid=CjwKCAjwov6hBhBsEiwAvrvN6G_FsDOMANAMtoc0acnYqRGLxE6Rd9wSNQYski2Ewp73jPNTYDFaRhoCWkoQAvD_BwE</t>
  </si>
  <si>
    <t>https://articulo.mercadolibre.com.ar/MLA-778465419-matafuego-5kg-nuevo-abc-con-iram-c-tarjeta-soporte-chapa-_JM#reco_item_pos=3&amp;reco_backend=univb-vip&amp;reco_backend_type=low_level&amp;reco_client=vip-v2p&amp;reco_id=aaae69fb-3fbe-4bed-a220-4ebb98d76b24</t>
  </si>
  <si>
    <t>https://dpksrl.mercadoshops.com.ar/MLA-670576084-bomba-centrifuga-pluvius-1-12hp-cpm180-protector-termico-gk-_JM?gclid=CjwKCAjwov6hBhBsEiwAvrvN6PTZ47X00VRvXGQHXkenU_peJcpfxzkjNrNUKlW4gaB-ZHNaVbCGlBoCzQEQAvD_BwE&amp;variation=176140719064</t>
  </si>
  <si>
    <t>https://www.megatone.net/producto/lavarropas-carga-frontal-inverter-10-kg-blanco-drean-next-1012-p-eco_MKT0022JMA/?gclid=Cj0KCQjw4s-kBhDqARIsAN-ipH0O4EI3xtaLOh9h6qPPxVbDaH-9b_zvlc4JhnaCpUpeyyGgWFwTQlEaAlPIEALw_wcB</t>
  </si>
  <si>
    <t>https://articulo.mercadolibre.com.ar/MLA-1118482845-silla-escolar-colegios-reforzada-altura-45cm-zona-norte-_JM?matt_tool=39409270&amp;matt_word=&amp;matt_source=google&amp;matt_campaign_id=19547789274&amp;matt_ad_group_id=153643012028&amp;matt_match_type=&amp;matt_network=g&amp;matt_device=c&amp;matt_creative=644689274627&amp;matt_keyword=&amp;matt_ad_position=&amp;matt_ad_type=pla&amp;matt_merchant_id=741176028&amp;matt_product_id=MLA1118482845&amp;matt_product_partition_id=1942902300652&amp;matt_target_id=aud-1967389572605:pla-1942902300652&amp;gclid=CjwKCAjwhdWkBhBZEiwA1ibLmLZPJA9hE7JDh2_CXjGfVQOFuv3jHFvYYWipus0ChzpaR_aAj6NZIhoCKzAQAvD_BwE</t>
  </si>
  <si>
    <t>https://www.tiendamercadoestanterias.com.ar/MLA-783557465-armario-metalico-80-cm-con-2-puertas-batientes-y-3-estantes-_JM?utm_medium=cpc&amp;utm_campaign=darwin_ss&amp;variation=178572422787&amp;utm_source=google&amp;gclid=CjwKCAjwhdWkBhBZEiwA1ibLmH1UUPBgxLxeJhc_wsbgsXUlgsjoIcXUevFuKdBgHyMdlAz_6-GzlhoCXqAQAvD_BwE</t>
  </si>
  <si>
    <t>https://articulo.mercadolibre.com.ar/MLA-1147580343-banco-de-2-metros-_JM?matt_tool=38087446&amp;utm_source=google_shopping&amp;utm_medium=organic</t>
  </si>
  <si>
    <t>Piccolo 180*78</t>
  </si>
  <si>
    <t>https://articulo.mercadolibre.com.ar/MLA-1258627591-mesa-tablon-caballetes-200x80-maciza-moderna-madera-_JM?variation=175905242861#reco_item_pos=1&amp;reco_backend=ranker_v2-vip-v2p_marketplace&amp;reco_backend_type=low_level&amp;reco_client=vip-v2p&amp;reco_id=0dfea4f9-c900-4005-821e-a5c50026420a</t>
  </si>
  <si>
    <t>https://www.megusta.com/cocina-florencia-flor-5517f/p?lid=e6a7e57b-59e7-40b3-82ac-f50e7626bc15&amp;sellerid=musimundo&amp;gclid=CjwKCAjw69moBhBgEiwAUFCx2GVg96lFnQfgWXJG8Czy7aRdvoZE0XEuNvFZZyoUEE5ptNYv95vAOhoC9RAQAvD_BwE</t>
  </si>
  <si>
    <t>https://www.fravega.com/p/bomba-centrifuga-motorarg-1-hp-bc90m-monofasica-20113906/</t>
  </si>
  <si>
    <t>https://articulo.mercadolibre.com.ar/MLA-644432483-pupitre-escolar-antigolpe-reforzado-aj-_JM#position=45&amp;search_layout=grid&amp;type=item&amp;tracking_id=06b96851-f828-4195-8716-74bf6f94fa2f</t>
  </si>
  <si>
    <t>https://www.indumacequipamientos.cl/producto/educacion/pupitres-y-mesas/pupitres-escolares-ecucacion-basica-y-media/pupitre-bipersonal-n1-estandar-aa16/</t>
  </si>
  <si>
    <t>https://www.quamo.com.ar/sillas-fijas/130-silla-prima-apilable-x1.html?gad_source=1&amp;gclid=Cj0KCQiA7OqrBhD9ARIsAK3UXh2sJypeXPBxYU6tePCnshp6RXj3rEg5cYB5FJO0uk2ZUy6CcGbgvUcaAsHwEALw_wcB</t>
  </si>
  <si>
    <t>https://articulo.mercadolibre.com.ar/MLA-903833851-silla-bares-cervecerias-escolares-antigolpe-_JM#position=3&amp;search_layout=grid&amp;type=item&amp;tracking_id=76cf2881-6bd3-4339-9806-2b4afa061553</t>
  </si>
  <si>
    <t>https://mueblesormes.mercadoshops.com.ar/MLA-787717949-mesa-escolar-infantil-jardin-de-infantes-120m-x-060m-_JM</t>
  </si>
  <si>
    <t>https://articulo.mercadolibre.com.ar/MLA-924301337-mesa-escolar-trapezoidal-_JM#position=3&amp;search_layout=grid&amp;type=item&amp;tracking_id=ddb90de2-88eb-461d-8b26-51dddcaf95ae</t>
  </si>
  <si>
    <t>https://articulo.mercadolibre.com.ar/MLA-1126548207-silla-de-escritorio-fija-apilable-pvc-negro-o-azul-_JM?matt_tool=29038586&amp;matt_word=&amp;matt_source=google&amp;matt_campaign_id=19561677799&amp;matt_ad_group_id=144725104749&amp;matt_match_type=&amp;matt_network=g&amp;matt_device=c&amp;matt_creative=644697345351&amp;matt_keyword=&amp;matt_ad_position=&amp;matt_ad_type=pla&amp;matt_merchant_id=243671607&amp;matt_product_id=MLA1126548207&amp;matt_product_partition_id=2163688424320&amp;matt_target_id=aud-2014906607007:pla-2163688424320&amp;gad_source=1&amp;gclid=Cj0KCQiA7OqrBhD9ARIsAK3UXh2mfAoBOTz9TvVOpLshKb0ddwkG_qApV11gT6pFOwZF_2vP_Tp71O0aAqi3EALw_wcB</t>
  </si>
  <si>
    <t>https://articulo.mercadolibre.com.ar/MLA-619585965-armario-metalico-reforzado-oficina-tisera-180x90-arm-11-_JM?matt_tool=56378901&amp;matt_word=&amp;matt_source=google&amp;matt_campaign_id=19547789262&amp;matt_ad_group_id=157304107571&amp;matt_match_type=&amp;matt_network=g&amp;matt_device=c&amp;matt_creative=666702037585&amp;matt_keyword=&amp;matt_ad_position=&amp;matt_ad_type=pla&amp;matt_merchant_id=309130574&amp;matt_product_id=MLA619585965&amp;matt_product_partition_id=2172649325458&amp;matt_target_id=aud-2014906607007:pla-2172649325458&amp;gad_source=1&amp;gclid=Cj0KCQiA7OqrBhD9ARIsAK3UXh3j8SSoU-sPcl5VubdSLuaRynNJmK3o5jfEcDV2sWFyWOniEMB9nVsaAoANEALw_wcB</t>
  </si>
  <si>
    <t>https://articulo.mercadolibre.com.ar/MLA-1110709964-escritorio-nordico-movil-moderno-home-office-mesa-estudio-_JM#position=45&amp;search_layout=grid&amp;type=item&amp;tracking_id=14800343-4e93-4660-b862-f3216425b5e4</t>
  </si>
  <si>
    <t>https://articulo.mercadolibre.com.ar/MLA-1125735112-banco-con-respaldo-pinotea-rustica-140-largo-_JM#position=39&amp;search_layout=grid&amp;type=item&amp;tracking_id=4a7dfbdb-b2ef-49fc-9668-9dba54df6b27</t>
  </si>
  <si>
    <t>https://www.gastrohogar.ar/MLA-1499214318-cocina-4h-plancha-morelli-saho-82-cm-multigrill-pta-ciega-_JM?variation=178675019270&amp;gad_source=1&amp;gclid=Cj0KCQiA7OqrBhD9ARIsAK3UXh3PGVBlmE4Ul1o1b6xrVGKLXjBp5me2VdImb4aTRmD8treLo6rMU8IaAjoCEALw_wcB</t>
  </si>
  <si>
    <t>https://www.easy.com.ar/matafuego-polvo-abc-melisam-5kg-1425669/p?idsku=1425669&amp;gad_source=1&amp;gclid=Cj0KCQiA7OqrBhD9ARIsAK3UXh1-R5AdYJNKOn2lr-w27v3WfwXB2E8Coa5nxWiqc6LFREfV1g3OWlcaAoGTEALw_wcB&amp;gclsrc=aw.ds</t>
  </si>
  <si>
    <t>https://articulo.mercadolibre.com.ar/MLA-1171714017-matafuego-abc-10kg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585115571&amp;matt_product_id=MLA1171714017&amp;matt_product_partition_id=2173817805591&amp;matt_target_id=aud-2014906607007:pla-2173817805591&amp;gad_source=1&amp;gclid=Cj0KCQiA7OqrBhD9ARIsAK3UXh3udBO49J2VZqQtYipcvyXUSBaRlmSUmeQt5eF4UAioQdInMFPYCv8aAn_dEALw_wcB</t>
  </si>
  <si>
    <t>https://articulo.mercadolibre.com.ar/MLA-1317994649-matafuego-10-kg-abc-habilitacion-soporte-matafuegos-10kg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160778247&amp;matt_product_id=MLA1317994649&amp;matt_product_partition_id=2173817805591&amp;matt_target_id=aud-2014906607007:pla-2173817805591&amp;gad_source=1&amp;gclid=Cj0KCQiA7OqrBhD9ARIsAK3UXh3WsVToae91daXeku3Vil4pvjZAdTsGcJZrWw3G_0EaTXNa8KDP4XMaAjhREALw_wcB</t>
  </si>
  <si>
    <t>https://articulo.mercadolibre.com.ar/MLA-1204323360-matafuego-nuevo-10kg-abc-sello-iram-chapa-soporte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5078636870&amp;matt_product_id=MLA1204323360&amp;matt_product_partition_id=2173817805591&amp;matt_target_id=aud-2014906607007:pla-2173817805591&amp;gad_source=1&amp;gclid=Cj0KCQiA7OqrBhD9ARIsAK3UXh3OJBbrARtwM-0lIbPmA-7Lys7EhGOjmm2QIdZQCTWKzLuGolsIDRYaAuB7EALw_wcB</t>
  </si>
  <si>
    <t>https://www.easy.com.ar/bomba-de-agua-centrifuga-1-hp-daewoo-1353258/p</t>
  </si>
  <si>
    <t>https://articulo.mercadolibre.com.ar/MLA-796274970-calefactor-tiro-balanceado-emege-euro-3500c-multigas-2019-_JM?variation=39606524064#reco_item_pos=1&amp;reco_backend=recom1-vip-v2p_marketplace&amp;reco_backend_type=low_level&amp;reco_client=vip-v2p&amp;reco_id=d36a2781-7095-43df-b346-04e80c3e05b8&amp;reco_backend_model=recom1</t>
  </si>
  <si>
    <t>https://www.fravega.com/p/heladera-briket-bk1620a1-gris-plata-326-litros-freezer-20032280/?djazz_ref=20032279&amp;djazz_srv=related-by-visits&amp;djazz_src=detailview&amp;djazz_pos=1</t>
  </si>
  <si>
    <t>https://articulo.mercadolibre.com.ar/MLA-751184836-silla-escolar-grande-primaria-secundaria-colegio-fabrica-esc-_JM#position=7&amp;search_layout=stack&amp;type=item&amp;tracking_id=ae8aaf43-61ef-4c3a-bef5-d694c5bdc2e9</t>
  </si>
  <si>
    <t>https://metalurgicaegv.com.ar/index.php/producto/silla-escolar-jardin-de-infantes-3/</t>
  </si>
  <si>
    <t>https://lockersnfb.mercadoshops.com.ar/MLA-1345322731-armario-metalico-puertas-batientes-3-estantes-lockers-nfb-_JM?variation=179559368021&amp;gclid=Cj0KCQiAwvKtBhDrARIsAJj-kTjj52uO0WKVpfrlRgsn7Wx6B-zsocoSoKgjv-qeLr91tEu5pm17OUEaAhGkEALw_wcB</t>
  </si>
  <si>
    <t>https://www.megatone.net/producto/escrit-c2-cajon-501-100cm-ta-platinum_ESC1008PLA/?gad_source=1&amp;gclid=Cj0KCQiAwvKtBhDrARIsAJj-kTj1Qg-zLgGJAXYA6hFc82d8k-qYQnXqloB6d6QE6t3iNUzKn8TynsEaArV4EALw_wcB</t>
  </si>
  <si>
    <t>https://articulo.mercadolibre.com.ar/MLA-751446458-banco-para-comedor-escolar-colegio-instituto-_JM#position=8&amp;search_layout=stack&amp;type=item&amp;tracking_id=d8f3152e-a902-4706-bf26-86eb8d7f5293</t>
  </si>
  <si>
    <t>https://www.musimundo.com/electrohogar/cocinas/cocina-morelli-forza900/p/00268127?gad_source=1&amp;gclid=Cj0KCQiAwvKtBhDrARIsAJj-kTiuQACkNpvx3n5qGTzdRIidDibdhVtJioAKCHgPqteYMSIoE1QxaBMaAqSNEALw_wcB</t>
  </si>
  <si>
    <t>https://www.musimundo.com/climatizacion/calefactores/calefactor-a-gas-tiro-balanceado-volcan-46312v/p/00268133?gad_source=1&amp;gclid=Cj0KCQiAwvKtBhDrARIsAJj-kThtJlQv3hZoGvlV5HdgU75J-abig5Gmowd1zCpbe4U2m3yG3Tt3wj8aAmhvEALw_wcB</t>
  </si>
  <si>
    <t>FECHA DE APERTURA C.M.: -  PRECIOS  DE MERCADO TOMADOS DURANTE ABRIL 2024</t>
  </si>
  <si>
    <t>https://metalurgicaegv.com.ar/index.php/producto/mesa-escolar-bipersonal-3/</t>
  </si>
  <si>
    <t>https://metalurgicaegv.com.ar/index.php/producto/mesa-escolar-unipersonal-3/</t>
  </si>
  <si>
    <t>https://metalurgicaegv.com.ar/index.php/producto/silla-escolar-grande-3/</t>
  </si>
  <si>
    <t>https://articulo.mercadolibre.com.ar/MLA-1628291566-silla-escolar-antigolpe-secundaria-primaria-reforzada-_JM?matt_tool=39409270&amp;matt_word=&amp;matt_source=google&amp;matt_campaign_id=19547789274&amp;matt_ad_group_id=155228757017&amp;matt_match_type=&amp;matt_network=g&amp;matt_device=c&amp;matt_creative=686472100525&amp;matt_keyword=&amp;matt_ad_position=&amp;matt_ad_type=pla&amp;matt_merchant_id=707998448&amp;matt_product_id=MLA1628291566&amp;matt_product_partition_id=2267652701950&amp;matt_target_id=aud-1925157273100:pla-2267652701950&amp;cq_src=google_ads&amp;cq_cmp=19547789274&amp;cq_net=g&amp;cq_plt=gp&amp;cq_med=pla&amp;gad_source=1&amp;gclid=CjwKCAjwt-OwBhBnEiwAgwzrUv4fgbESkPpiJke49l0YTRHKokuAaexfsFypjkEQSVHnYecwFFUS6BoCJlEQAvD_BwE</t>
  </si>
  <si>
    <t>https://articulo.mercadolibre.com.ar/MLA-1100396077-tablon-con-caballete-de-madera-200-mts-x-080mts-_JM#position=6&amp;search_layout=stack&amp;type=item&amp;tracking_id=38bd63a8-166c-4616-a573-e38f0319e2d4</t>
  </si>
  <si>
    <t>https://www.mercadolibre.com.ar/matafuegos-melisam-nuevos-abc-5kg-c-sello-iram/p/MLA29524903?pdp_filters=seller_id%3A34500599#reco_item_pos=0&amp;reco_backend=machinalis-seller-items-pdp&amp;reco_backend_type=low_level&amp;reco_client=vip-seller_items-above&amp;reco_id=1f480047-35a9-435b-9c24-18fd05931c47</t>
  </si>
  <si>
    <t>https://santimaria.com.ar/shop/hogar/coccion/hornos/morelli-saho-horno-pizzero-h12-moldes-acero-std-101625/</t>
  </si>
  <si>
    <t>https://prontoequipamientos.com.ar/producto/horno-pizzero-nova-h12-morelli/</t>
  </si>
  <si>
    <t>https://www.novogar.com.ar/productos/Horno-Pizzero-Morelli-Nova-12-Moldes-con-Valvula-de-Seguridad-5369?utm_term=&amp;utm_campaign=Merchants+Productos&amp;utm_source=adwords&amp;utm_medium=ppc&amp;hsa_acc=6240737821&amp;hsa_cam=17656768210&amp;hsa_grp=&amp;hsa_ad=&amp;hsa_src=x&amp;hsa_tgt=&amp;hsa_kw=&amp;hsa_mt=&amp;hsa_net=adwords&amp;hsa_ver=3&amp;gad_source=1&amp;gclid=CjwKCAjwoPOwBhAeEiwAJuXRh-PP42frnfj7KyxmE2OQv_aCEijOFzAX89K697LVlwXVHpg6oufT1xoC4T8QAvD_BwE</t>
  </si>
  <si>
    <t>https://www.bazardelgastronomico.com/16090_ver_anafes-morelli-basic-cheff-750-4-hornallas-rejas-fundicion-liviana-cod-101163.html#mi_ancla</t>
  </si>
  <si>
    <t>https://www.universogastronomico.com.ar/productos/anafe-750-4-hornallas-r-f-morelli1/</t>
  </si>
  <si>
    <t>https://boness.com.ar/producto/anafe-a-gas-morelli-nr-cheff/?gad_source=1&amp;gclid=CjwKCAjwoPOwBhAeEiwAJuXRh4sn4ntBZqAKJmkeAaTpyTiQheEfZnVDThRTn51L_bRGpGVV5nIjKxoCky0QAvD_BwE</t>
  </si>
  <si>
    <t>https://www.mercadolibre.com.ar/heladera-con-freezer-briket-326l-bk2f-1610bl-hc-a1-blanco/p/MLA26048488?pdp_filters=category:MLA398582#searchVariation=MLA26048488&amp;position=4&amp;search_layout=stack&amp;type=product&amp;tracking_id=9bb6463c-a40d-4b58-98bf-0de0fe2900dc</t>
  </si>
  <si>
    <t>https://www.aguirrezabala.com.ar/MLA-1404223879-heladera-briket-322-lts-bk2f-1610-blanca-cfreezer-_JM</t>
  </si>
  <si>
    <t>https://www.cetrogar.com.ar/lavarropas-inverter-drean-next-10-12-wcr-eco-10-kg-1200rpm.html</t>
  </si>
  <si>
    <t>https://www.megatone.net/producto/lavarropas-carga-frontal-inverter-10-kg-gris-drean-next-1012-wcrg-eco_MKT0017JMA/?gad_source=1&amp;gclid=CjwKCAiA8YyuBhBSEiwA5R3-EwTxqS1XUUl_AKLD0yjBTbc_o0UVug7OyBKhMR7wBbr7VqF_B_MtKhoCnxQQAvD_BwE</t>
  </si>
  <si>
    <t>https://www.todopizarras.com.ar/productos/pizarra-laminada-doble-vida-120-x-180-cm/</t>
  </si>
  <si>
    <t>https://libreriamaya.com.ar/LM-7416-Pizarra-MP-blanca-magnetica-120-x-150-cm</t>
  </si>
  <si>
    <t>https://www.insu-com.com.ar/Articulos/Index/731141868-FERNANDEZ-GARRIDO-6172-PIZARRA-MAGNETICA-BLANCA-DE-120-X-150-CM-13-MM-DE-ESPESOR-GALAXIA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</si>
</sst>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9">
    <font>
      <sz val="11"/>
      <color rgb="FF000000"/>
      <name val="Calibri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&quot;Arial MT&quot;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2" fillId="0" borderId="0" xfId="0" applyFont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3" borderId="9" xfId="0" applyNumberFormat="1" applyFont="1" applyFill="1" applyBorder="1" applyAlignment="1"/>
    <xf numFmtId="164" fontId="2" fillId="4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/>
    </xf>
    <xf numFmtId="0" fontId="14" fillId="0" borderId="11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164" fontId="2" fillId="3" borderId="12" xfId="0" applyNumberFormat="1" applyFont="1" applyFill="1" applyBorder="1" applyAlignment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13" xfId="0" applyFont="1" applyBorder="1" applyAlignment="1"/>
    <xf numFmtId="0" fontId="11" fillId="0" borderId="10" xfId="0" applyFont="1" applyBorder="1" applyAlignment="1"/>
    <xf numFmtId="0" fontId="2" fillId="0" borderId="8" xfId="0" applyFont="1" applyBorder="1" applyAlignment="1"/>
    <xf numFmtId="4" fontId="2" fillId="0" borderId="9" xfId="0" applyNumberFormat="1" applyFont="1" applyBorder="1" applyAlignment="1"/>
    <xf numFmtId="0" fontId="2" fillId="0" borderId="9" xfId="0" applyFont="1" applyBorder="1" applyAlignment="1"/>
    <xf numFmtId="164" fontId="2" fillId="3" borderId="9" xfId="0" applyNumberFormat="1" applyFont="1" applyFill="1" applyBorder="1" applyAlignment="1">
      <alignment horizontal="right"/>
    </xf>
    <xf numFmtId="0" fontId="11" fillId="0" borderId="15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4" fontId="2" fillId="0" borderId="0" xfId="0" applyNumberFormat="1" applyFont="1"/>
    <xf numFmtId="0" fontId="11" fillId="5" borderId="14" xfId="0" applyFont="1" applyFill="1" applyBorder="1" applyAlignment="1">
      <alignment horizontal="center" wrapText="1"/>
    </xf>
    <xf numFmtId="0" fontId="16" fillId="0" borderId="9" xfId="1" applyBorder="1" applyAlignment="1"/>
    <xf numFmtId="0" fontId="11" fillId="5" borderId="17" xfId="0" applyFont="1" applyFill="1" applyBorder="1" applyAlignment="1">
      <alignment horizontal="center" wrapText="1"/>
    </xf>
    <xf numFmtId="0" fontId="12" fillId="0" borderId="19" xfId="0" applyFont="1" applyBorder="1" applyAlignment="1"/>
    <xf numFmtId="0" fontId="14" fillId="0" borderId="19" xfId="0" applyFont="1" applyBorder="1" applyAlignment="1"/>
    <xf numFmtId="0" fontId="2" fillId="0" borderId="20" xfId="0" applyFont="1" applyBorder="1" applyAlignment="1"/>
    <xf numFmtId="0" fontId="8" fillId="0" borderId="21" xfId="0" applyFont="1" applyBorder="1" applyAlignment="1">
      <alignment horizontal="center"/>
    </xf>
    <xf numFmtId="0" fontId="17" fillId="0" borderId="18" xfId="0" applyFont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18" fillId="0" borderId="18" xfId="0" applyFont="1" applyBorder="1" applyAlignment="1">
      <alignment horizontal="center" vertical="top"/>
    </xf>
    <xf numFmtId="0" fontId="18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16" fillId="0" borderId="19" xfId="1" applyBorder="1" applyAlignment="1"/>
    <xf numFmtId="0" fontId="16" fillId="0" borderId="11" xfId="1" applyBorder="1" applyAlignment="1"/>
    <xf numFmtId="0" fontId="16" fillId="0" borderId="20" xfId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zardelgastronomico.com/16090_ver_anafes-morelli-basic-cheff-750-4-hornallas-rejas-fundicion-liviana-cod-101163.html" TargetMode="External"/><Relationship Id="rId13" Type="http://schemas.openxmlformats.org/officeDocument/2006/relationships/hyperlink" Target="https://www.megatone.net/producto/lavarropas-carga-frontal-inverter-10-kg-gris-drean-next-1012-wcrg-eco_MKT0017JMA/?gad_source=1&amp;gclid=CjwKCAiA8YyuBhBSEiwA5R3-EwTxqS1XUUl_AKLD0yjBTbc_o0UVug7OyBKhMR7wBbr7VqF_B_MtKhoCnxQQAvD_BwE" TargetMode="External"/><Relationship Id="rId3" Type="http://schemas.openxmlformats.org/officeDocument/2006/relationships/hyperlink" Target="https://articulo.mercadolibre.com.ar/MLA-605346263-estufa-infrarroja-coppens-3000cal-acero-sin-salida-multigas-_JM" TargetMode="External"/><Relationship Id="rId7" Type="http://schemas.openxmlformats.org/officeDocument/2006/relationships/hyperlink" Target="https://www.universogastronomico.com.ar/productos/anafe-750-4-hornallas-r-f-morelli1/" TargetMode="External"/><Relationship Id="rId12" Type="http://schemas.openxmlformats.org/officeDocument/2006/relationships/hyperlink" Target="https://www.cetrogar.com.ar/lavarropas-inverter-drean-next-10-12-wcr-eco-10-kg-1200rpm.html" TargetMode="External"/><Relationship Id="rId2" Type="http://schemas.openxmlformats.org/officeDocument/2006/relationships/hyperlink" Target="https://articulo.mercadolibre.com.ar/MLA-901541101-mesa-tablon-caballete-200x80-pino-macizo-quincho-ohventas-_JM" TargetMode="External"/><Relationship Id="rId1" Type="http://schemas.openxmlformats.org/officeDocument/2006/relationships/hyperlink" Target="https://www.mobilarg.com/MLA-763814151-mesa-infantil-jardin-maternal-prescolar-piccolo-rossi-78-cm-_JM?variation=31445054954&amp;gclid=CjwKCAiAqaWdBhAvEiwAGAQltnt71di7qXukiYC2WyL3SRPiadhNF8TINpI8bRz0mkev5l2UZBXKjBoCtPoQAvD_BwE" TargetMode="External"/><Relationship Id="rId6" Type="http://schemas.openxmlformats.org/officeDocument/2006/relationships/hyperlink" Target="https://santimaria.com.ar/shop/hogar/coccion/hornos/morelli-saho-horno-pizzero-h12-moldes-acero-std-101625/" TargetMode="External"/><Relationship Id="rId11" Type="http://schemas.openxmlformats.org/officeDocument/2006/relationships/hyperlink" Target="https://www.megatone.net/producto/lavarropas-carga-frontal-inverter-10-kg-blanco-drean-next-1012-p-eco_MKT0022JMA/?gclid=Cj0KCQjw4s-kBhDqARIsAN-ipH0O4EI3xtaLOh9h6qPPxVbDaH-9b_zvlc4JhnaCpUpeyyGgWFwTQlEaAlPIEALw_wcB" TargetMode="External"/><Relationship Id="rId5" Type="http://schemas.openxmlformats.org/officeDocument/2006/relationships/hyperlink" Target="https://www.bringeri.com.ar/119/p?idsku=2710060&amp;gclid=CjwKCAiAqaWdBhAvEiwAGAQltpipecu7rlSWDnDigI9iDDATK_5LBUX5RhSgPkjlv1Y1JJst0HyVDhoCfeoQAvD_Bw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mercadolibre.com.ar/heladera-con-freezer-briket-326l-bk2f-1610bl-hc-a1-blanco/p/MLA26048488?pdp_filters=category:MLA398582" TargetMode="External"/><Relationship Id="rId4" Type="http://schemas.openxmlformats.org/officeDocument/2006/relationships/hyperlink" Target="https://articulo.mercadolibre.com.ar/MLA-710349125-calefactor-infrarrojo-eskabe-siglo-21-3000-cal-multigas-_JM" TargetMode="External"/><Relationship Id="rId9" Type="http://schemas.openxmlformats.org/officeDocument/2006/relationships/hyperlink" Target="https://www.fravega.com/p/heladera-briket-bk1620a1-gris-plata-326-litros-freezer-20032280/?djazz_ref=20032279&amp;djazz_srv=related-by-visits&amp;djazz_src=detailview&amp;djazz_pos=1" TargetMode="External"/><Relationship Id="rId14" Type="http://schemas.openxmlformats.org/officeDocument/2006/relationships/hyperlink" Target="https://www.todopizarras.com.ar/productos/pizarra-laminada-doble-vida-120-x-180-c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abSelected="1" workbookViewId="0">
      <selection activeCell="G17" sqref="G17"/>
    </sheetView>
  </sheetViews>
  <sheetFormatPr baseColWidth="10" defaultColWidth="14.42578125" defaultRowHeight="15" customHeight="1"/>
  <cols>
    <col min="1" max="1" width="4.85546875" customWidth="1"/>
    <col min="2" max="2" width="14.85546875" customWidth="1"/>
    <col min="3" max="3" width="30.42578125" customWidth="1"/>
    <col min="4" max="4" width="15.7109375" customWidth="1"/>
    <col min="5" max="5" width="17" customWidth="1"/>
    <col min="6" max="6" width="15.140625" customWidth="1"/>
    <col min="7" max="7" width="14.28515625" customWidth="1"/>
    <col min="8" max="8" width="13.140625" customWidth="1"/>
    <col min="9" max="9" width="11.85546875" customWidth="1"/>
    <col min="10" max="10" width="16" customWidth="1"/>
    <col min="11" max="11" width="12.7109375" customWidth="1"/>
    <col min="12" max="12" width="12.85546875" customWidth="1"/>
    <col min="13" max="13" width="12.7109375" customWidth="1"/>
    <col min="14" max="14" width="17.7109375" customWidth="1"/>
  </cols>
  <sheetData>
    <row r="1" spans="1:15">
      <c r="C1" s="1"/>
      <c r="F1" s="2"/>
    </row>
    <row r="2" spans="1:15">
      <c r="C2" s="1"/>
      <c r="F2" s="2"/>
    </row>
    <row r="3" spans="1:15" ht="15" customHeight="1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5" ht="15" customHeight="1">
      <c r="A4" s="56" t="s">
        <v>99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5" ht="15" customHeight="1"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5" ht="15.7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45" t="s">
        <v>14</v>
      </c>
    </row>
    <row r="7" spans="1:15" ht="60" customHeight="1">
      <c r="A7" s="12">
        <v>1</v>
      </c>
      <c r="B7" s="13" t="s">
        <v>15</v>
      </c>
      <c r="C7" s="39" t="s">
        <v>16</v>
      </c>
      <c r="D7" s="14"/>
      <c r="E7" s="15"/>
      <c r="F7" s="16">
        <v>134739.4</v>
      </c>
      <c r="G7" s="17">
        <f>+(H7+J7+L7)/3</f>
        <v>84343.333333333328</v>
      </c>
      <c r="H7" s="18">
        <v>101140</v>
      </c>
      <c r="I7" s="19" t="s">
        <v>100</v>
      </c>
      <c r="J7" s="18">
        <v>61990</v>
      </c>
      <c r="K7" s="19" t="s">
        <v>75</v>
      </c>
      <c r="L7" s="18">
        <v>89900</v>
      </c>
      <c r="M7" s="42" t="s">
        <v>74</v>
      </c>
      <c r="N7" s="46" t="s">
        <v>17</v>
      </c>
    </row>
    <row r="8" spans="1:15" ht="46.5" customHeight="1">
      <c r="A8" s="12">
        <v>3</v>
      </c>
      <c r="B8" s="20" t="s">
        <v>18</v>
      </c>
      <c r="C8" s="39" t="s">
        <v>19</v>
      </c>
      <c r="D8" s="14"/>
      <c r="E8" s="15"/>
      <c r="F8" s="16">
        <v>42976.46</v>
      </c>
      <c r="G8" s="17">
        <f t="shared" ref="G8:G28" si="0">+(H8+J8+L8)/3</f>
        <v>46207.666666666664</v>
      </c>
      <c r="H8" s="18">
        <v>44999</v>
      </c>
      <c r="I8" s="19" t="s">
        <v>76</v>
      </c>
      <c r="J8" s="18">
        <v>49234</v>
      </c>
      <c r="K8" s="19" t="s">
        <v>77</v>
      </c>
      <c r="L8" s="18">
        <v>44390</v>
      </c>
      <c r="M8" s="43" t="s">
        <v>92</v>
      </c>
      <c r="N8" s="47" t="s">
        <v>60</v>
      </c>
    </row>
    <row r="9" spans="1:15" ht="29.25" customHeight="1">
      <c r="A9" s="12">
        <v>5</v>
      </c>
      <c r="B9" s="20" t="s">
        <v>20</v>
      </c>
      <c r="C9" s="39" t="s">
        <v>21</v>
      </c>
      <c r="D9" s="14"/>
      <c r="E9" s="15"/>
      <c r="F9" s="16">
        <v>100498.74</v>
      </c>
      <c r="G9" s="17">
        <f>+(H9+J9+L9)/2</f>
        <v>178948.5</v>
      </c>
      <c r="H9" s="18">
        <v>125790</v>
      </c>
      <c r="I9" s="19" t="s">
        <v>22</v>
      </c>
      <c r="J9" s="18">
        <v>93920</v>
      </c>
      <c r="K9" s="21" t="s">
        <v>78</v>
      </c>
      <c r="L9" s="22">
        <v>138187</v>
      </c>
      <c r="M9" s="44" t="s">
        <v>79</v>
      </c>
      <c r="N9" s="52" t="s">
        <v>70</v>
      </c>
    </row>
    <row r="10" spans="1:15" ht="29.25" customHeight="1">
      <c r="A10" s="12">
        <v>7</v>
      </c>
      <c r="B10" s="20" t="s">
        <v>18</v>
      </c>
      <c r="C10" s="39" t="s">
        <v>23</v>
      </c>
      <c r="D10" s="14"/>
      <c r="E10" s="15"/>
      <c r="F10" s="16">
        <v>60646.35</v>
      </c>
      <c r="G10" s="17">
        <f t="shared" si="0"/>
        <v>39192.666666666664</v>
      </c>
      <c r="H10" s="18">
        <v>35568</v>
      </c>
      <c r="I10" s="19" t="s">
        <v>93</v>
      </c>
      <c r="J10" s="18">
        <v>46999</v>
      </c>
      <c r="K10" s="19" t="s">
        <v>80</v>
      </c>
      <c r="L10" s="18">
        <v>35011</v>
      </c>
      <c r="M10" s="43" t="s">
        <v>67</v>
      </c>
      <c r="N10" s="48" t="s">
        <v>60</v>
      </c>
    </row>
    <row r="11" spans="1:15" ht="47.25" customHeight="1">
      <c r="A11" s="12">
        <v>9</v>
      </c>
      <c r="B11" s="20" t="s">
        <v>24</v>
      </c>
      <c r="C11" s="39" t="s">
        <v>25</v>
      </c>
      <c r="D11" s="14"/>
      <c r="E11" s="23"/>
      <c r="F11" s="16">
        <v>690090.4</v>
      </c>
      <c r="G11" s="17">
        <f t="shared" si="0"/>
        <v>421078</v>
      </c>
      <c r="H11" s="18">
        <v>375100</v>
      </c>
      <c r="I11" s="19" t="s">
        <v>81</v>
      </c>
      <c r="J11" s="18">
        <v>448158</v>
      </c>
      <c r="K11" s="19" t="s">
        <v>68</v>
      </c>
      <c r="L11" s="18">
        <v>439976</v>
      </c>
      <c r="M11" s="43" t="s">
        <v>94</v>
      </c>
      <c r="N11" s="49" t="s">
        <v>60</v>
      </c>
      <c r="O11" s="6"/>
    </row>
    <row r="12" spans="1:15" ht="47.25" customHeight="1">
      <c r="A12" s="12">
        <v>11</v>
      </c>
      <c r="B12" s="20" t="s">
        <v>26</v>
      </c>
      <c r="C12" s="39" t="s">
        <v>27</v>
      </c>
      <c r="D12" s="24"/>
      <c r="E12" s="23"/>
      <c r="F12" s="16">
        <v>190158.68</v>
      </c>
      <c r="G12" s="17">
        <f>+(H12+J12+L12)/3</f>
        <v>114959</v>
      </c>
      <c r="H12" s="18">
        <v>106399</v>
      </c>
      <c r="I12" s="19" t="s">
        <v>95</v>
      </c>
      <c r="J12" s="18">
        <v>94338</v>
      </c>
      <c r="K12" s="21" t="s">
        <v>101</v>
      </c>
      <c r="L12" s="25">
        <v>144140</v>
      </c>
      <c r="M12" s="44" t="s">
        <v>82</v>
      </c>
      <c r="N12" s="49" t="s">
        <v>60</v>
      </c>
      <c r="O12" s="6"/>
    </row>
    <row r="13" spans="1:15" ht="47.25" customHeight="1">
      <c r="A13" s="12">
        <v>13</v>
      </c>
      <c r="B13" s="20" t="s">
        <v>18</v>
      </c>
      <c r="C13" s="39" t="s">
        <v>28</v>
      </c>
      <c r="D13" s="24"/>
      <c r="E13" s="23"/>
      <c r="F13" s="16">
        <v>51396.91</v>
      </c>
      <c r="G13" s="17">
        <f t="shared" si="0"/>
        <v>45363.366666666669</v>
      </c>
      <c r="H13" s="18">
        <v>52740</v>
      </c>
      <c r="I13" s="19" t="s">
        <v>102</v>
      </c>
      <c r="J13" s="18">
        <v>35011.1</v>
      </c>
      <c r="K13" s="43" t="s">
        <v>67</v>
      </c>
      <c r="L13" s="18">
        <v>48339</v>
      </c>
      <c r="M13" s="43" t="s">
        <v>103</v>
      </c>
      <c r="N13" s="49" t="s">
        <v>60</v>
      </c>
      <c r="O13" s="6"/>
    </row>
    <row r="14" spans="1:15" ht="47.25" customHeight="1">
      <c r="A14" s="12">
        <v>15</v>
      </c>
      <c r="B14" s="26" t="s">
        <v>29</v>
      </c>
      <c r="C14" s="39" t="s">
        <v>30</v>
      </c>
      <c r="D14" s="24"/>
      <c r="E14" s="23"/>
      <c r="F14" s="16">
        <v>237477.56</v>
      </c>
      <c r="G14" s="17">
        <f t="shared" si="0"/>
        <v>59660</v>
      </c>
      <c r="H14" s="18">
        <v>49900</v>
      </c>
      <c r="I14" s="19" t="s">
        <v>31</v>
      </c>
      <c r="J14" s="18">
        <v>60681</v>
      </c>
      <c r="K14" s="19" t="s">
        <v>104</v>
      </c>
      <c r="L14" s="18">
        <v>68399</v>
      </c>
      <c r="M14" s="42" t="s">
        <v>71</v>
      </c>
      <c r="N14" s="46" t="s">
        <v>32</v>
      </c>
      <c r="O14" s="6"/>
    </row>
    <row r="15" spans="1:15" ht="30" customHeight="1">
      <c r="A15" s="12">
        <v>17</v>
      </c>
      <c r="B15" s="27" t="s">
        <v>33</v>
      </c>
      <c r="C15" s="39" t="s">
        <v>34</v>
      </c>
      <c r="D15" s="31"/>
      <c r="E15" s="33"/>
      <c r="F15" s="16">
        <v>74830.94</v>
      </c>
      <c r="G15" s="17">
        <f t="shared" si="0"/>
        <v>160779</v>
      </c>
      <c r="H15" s="18">
        <v>168187</v>
      </c>
      <c r="I15" s="19" t="s">
        <v>69</v>
      </c>
      <c r="J15" s="18">
        <v>200000</v>
      </c>
      <c r="K15" s="19" t="s">
        <v>83</v>
      </c>
      <c r="L15" s="18">
        <v>114150</v>
      </c>
      <c r="M15" s="43" t="s">
        <v>96</v>
      </c>
      <c r="N15" s="50" t="s">
        <v>60</v>
      </c>
    </row>
    <row r="16" spans="1:15" ht="30" customHeight="1">
      <c r="A16" s="12">
        <v>19</v>
      </c>
      <c r="B16" s="27" t="s">
        <v>15</v>
      </c>
      <c r="C16" s="39" t="s">
        <v>35</v>
      </c>
      <c r="D16" s="24"/>
      <c r="E16" s="23"/>
      <c r="F16" s="16">
        <v>86945.99</v>
      </c>
      <c r="G16" s="17">
        <f t="shared" si="0"/>
        <v>84343.333333333328</v>
      </c>
      <c r="H16" s="18">
        <v>101140</v>
      </c>
      <c r="I16" s="19" t="s">
        <v>100</v>
      </c>
      <c r="J16" s="18">
        <v>61990</v>
      </c>
      <c r="K16" s="19" t="s">
        <v>75</v>
      </c>
      <c r="L16" s="18">
        <v>89900</v>
      </c>
      <c r="M16" s="42" t="s">
        <v>74</v>
      </c>
      <c r="N16" s="50" t="s">
        <v>60</v>
      </c>
    </row>
    <row r="17" spans="1:14" ht="45" customHeight="1">
      <c r="A17" s="28">
        <v>21</v>
      </c>
      <c r="B17" s="29" t="s">
        <v>36</v>
      </c>
      <c r="C17" s="39" t="s">
        <v>37</v>
      </c>
      <c r="D17" s="24"/>
      <c r="E17" s="23"/>
      <c r="F17" s="16">
        <v>254645.62</v>
      </c>
      <c r="G17" s="17">
        <f t="shared" si="0"/>
        <v>149706.33333333334</v>
      </c>
      <c r="H17" s="18">
        <v>180497</v>
      </c>
      <c r="I17" s="40" t="s">
        <v>118</v>
      </c>
      <c r="J17" s="18">
        <v>138998</v>
      </c>
      <c r="K17" s="40" t="s">
        <v>116</v>
      </c>
      <c r="L17" s="18">
        <v>129624</v>
      </c>
      <c r="M17" s="53" t="s">
        <v>117</v>
      </c>
      <c r="N17" s="46" t="s">
        <v>38</v>
      </c>
    </row>
    <row r="18" spans="1:14" ht="15.75" customHeight="1">
      <c r="A18" s="28">
        <v>22</v>
      </c>
      <c r="B18" s="35" t="s">
        <v>39</v>
      </c>
      <c r="C18" s="39" t="s">
        <v>40</v>
      </c>
      <c r="D18" s="31"/>
      <c r="E18" s="32"/>
      <c r="F18" s="16">
        <v>504013.11</v>
      </c>
      <c r="G18" s="17">
        <f t="shared" si="0"/>
        <v>752463</v>
      </c>
      <c r="H18" s="18">
        <v>625246</v>
      </c>
      <c r="I18" s="40" t="s">
        <v>106</v>
      </c>
      <c r="J18" s="18">
        <v>766148</v>
      </c>
      <c r="K18" s="40" t="s">
        <v>108</v>
      </c>
      <c r="L18" s="18">
        <v>865995</v>
      </c>
      <c r="M18" s="53" t="s">
        <v>107</v>
      </c>
      <c r="N18" s="49" t="s">
        <v>60</v>
      </c>
    </row>
    <row r="19" spans="1:14" ht="15.75" customHeight="1">
      <c r="A19" s="12">
        <v>23</v>
      </c>
      <c r="B19" s="30" t="s">
        <v>39</v>
      </c>
      <c r="C19" s="39" t="s">
        <v>41</v>
      </c>
      <c r="D19" s="31"/>
      <c r="E19" s="32"/>
      <c r="F19" s="16"/>
      <c r="G19" s="17">
        <f t="shared" si="0"/>
        <v>729492.66666666663</v>
      </c>
      <c r="H19" s="18">
        <v>595599</v>
      </c>
      <c r="I19" s="40" t="s">
        <v>61</v>
      </c>
      <c r="J19" s="18">
        <v>935891</v>
      </c>
      <c r="K19" s="19" t="s">
        <v>97</v>
      </c>
      <c r="L19" s="18">
        <v>656988</v>
      </c>
      <c r="M19" s="43" t="s">
        <v>84</v>
      </c>
      <c r="N19" s="50" t="s">
        <v>60</v>
      </c>
    </row>
    <row r="20" spans="1:14" ht="15.75" customHeight="1">
      <c r="A20" s="28">
        <v>24</v>
      </c>
      <c r="B20" s="29" t="s">
        <v>39</v>
      </c>
      <c r="C20" s="39" t="s">
        <v>42</v>
      </c>
      <c r="D20" s="31"/>
      <c r="E20" s="33"/>
      <c r="F20" s="16">
        <v>456964.85</v>
      </c>
      <c r="G20" s="17">
        <f t="shared" si="0"/>
        <v>602092.33333333337</v>
      </c>
      <c r="H20" s="18">
        <v>517262</v>
      </c>
      <c r="I20" s="19" t="s">
        <v>111</v>
      </c>
      <c r="J20" s="18">
        <v>541085</v>
      </c>
      <c r="K20" s="40" t="s">
        <v>109</v>
      </c>
      <c r="L20" s="34">
        <v>747930</v>
      </c>
      <c r="M20" s="53" t="s">
        <v>110</v>
      </c>
      <c r="N20" s="48" t="s">
        <v>60</v>
      </c>
    </row>
    <row r="21" spans="1:14" ht="15.75" customHeight="1">
      <c r="A21" s="28">
        <v>25</v>
      </c>
      <c r="B21" s="35" t="s">
        <v>39</v>
      </c>
      <c r="C21" s="39" t="s">
        <v>43</v>
      </c>
      <c r="D21" s="31"/>
      <c r="E21" s="32"/>
      <c r="F21" s="16"/>
      <c r="G21" s="17">
        <f t="shared" si="0"/>
        <v>333799</v>
      </c>
      <c r="H21" s="18">
        <v>391099</v>
      </c>
      <c r="I21" s="19" t="s">
        <v>72</v>
      </c>
      <c r="J21" s="18">
        <v>338599</v>
      </c>
      <c r="K21" s="19" t="s">
        <v>62</v>
      </c>
      <c r="L21" s="18">
        <v>271699</v>
      </c>
      <c r="M21" s="43" t="s">
        <v>63</v>
      </c>
      <c r="N21" s="51" t="s">
        <v>60</v>
      </c>
    </row>
    <row r="22" spans="1:14" ht="15.75" customHeight="1">
      <c r="A22" s="28">
        <v>26</v>
      </c>
      <c r="B22" s="30" t="s">
        <v>44</v>
      </c>
      <c r="C22" s="39" t="s">
        <v>45</v>
      </c>
      <c r="D22" s="31"/>
      <c r="E22" s="32"/>
      <c r="F22" s="16">
        <v>54940.82</v>
      </c>
      <c r="G22" s="17">
        <f t="shared" si="0"/>
        <v>125888</v>
      </c>
      <c r="H22" s="18">
        <v>112170</v>
      </c>
      <c r="I22" s="19" t="s">
        <v>85</v>
      </c>
      <c r="J22" s="18">
        <v>160504</v>
      </c>
      <c r="K22" s="19" t="s">
        <v>64</v>
      </c>
      <c r="L22" s="18">
        <v>104990</v>
      </c>
      <c r="M22" s="43" t="s">
        <v>105</v>
      </c>
      <c r="N22" s="51" t="s">
        <v>60</v>
      </c>
    </row>
    <row r="23" spans="1:14" ht="15.75" customHeight="1">
      <c r="A23" s="28">
        <v>27</v>
      </c>
      <c r="B23" s="30" t="s">
        <v>44</v>
      </c>
      <c r="C23" s="39" t="s">
        <v>46</v>
      </c>
      <c r="D23" s="31"/>
      <c r="E23" s="32"/>
      <c r="F23" s="16">
        <v>102074.5</v>
      </c>
      <c r="G23" s="17">
        <f t="shared" si="0"/>
        <v>175163</v>
      </c>
      <c r="H23" s="18">
        <v>210000</v>
      </c>
      <c r="I23" s="19" t="s">
        <v>86</v>
      </c>
      <c r="J23" s="18">
        <v>145499</v>
      </c>
      <c r="K23" s="19" t="s">
        <v>87</v>
      </c>
      <c r="L23" s="18">
        <v>169990</v>
      </c>
      <c r="M23" s="43" t="s">
        <v>88</v>
      </c>
      <c r="N23" s="51" t="s">
        <v>60</v>
      </c>
    </row>
    <row r="24" spans="1:14" ht="29.25" customHeight="1">
      <c r="A24" s="28">
        <v>28</v>
      </c>
      <c r="B24" s="30" t="s">
        <v>47</v>
      </c>
      <c r="C24" s="39" t="s">
        <v>48</v>
      </c>
      <c r="D24" s="31"/>
      <c r="E24" s="32"/>
      <c r="F24" s="16"/>
      <c r="G24" s="17">
        <f t="shared" si="0"/>
        <v>248754.33333333334</v>
      </c>
      <c r="H24" s="18">
        <v>280099</v>
      </c>
      <c r="I24" s="19" t="s">
        <v>65</v>
      </c>
      <c r="J24" s="18">
        <v>238504</v>
      </c>
      <c r="K24" s="19" t="s">
        <v>73</v>
      </c>
      <c r="L24" s="18">
        <v>227660</v>
      </c>
      <c r="M24" s="43" t="s">
        <v>89</v>
      </c>
      <c r="N24" s="51" t="s">
        <v>60</v>
      </c>
    </row>
    <row r="25" spans="1:14" ht="29.25" customHeight="1">
      <c r="A25" s="28">
        <v>33</v>
      </c>
      <c r="B25" s="30" t="s">
        <v>49</v>
      </c>
      <c r="C25" s="39" t="s">
        <v>50</v>
      </c>
      <c r="D25" s="31"/>
      <c r="E25" s="32"/>
      <c r="F25" s="16"/>
      <c r="G25" s="17">
        <f t="shared" si="0"/>
        <v>212801.66666666666</v>
      </c>
      <c r="H25" s="18">
        <v>192150</v>
      </c>
      <c r="I25" s="19" t="s">
        <v>51</v>
      </c>
      <c r="J25" s="18">
        <v>219999</v>
      </c>
      <c r="K25" s="19" t="s">
        <v>52</v>
      </c>
      <c r="L25" s="18">
        <v>226256</v>
      </c>
      <c r="M25" s="43" t="s">
        <v>90</v>
      </c>
      <c r="N25" s="51" t="s">
        <v>60</v>
      </c>
    </row>
    <row r="26" spans="1:14" ht="29.25" customHeight="1">
      <c r="A26" s="28">
        <v>34</v>
      </c>
      <c r="B26" s="30" t="s">
        <v>49</v>
      </c>
      <c r="C26" s="39" t="s">
        <v>53</v>
      </c>
      <c r="D26" s="31"/>
      <c r="E26" s="32"/>
      <c r="F26" s="16"/>
      <c r="G26" s="17">
        <f t="shared" si="0"/>
        <v>348410.33333333331</v>
      </c>
      <c r="H26" s="18">
        <v>452499</v>
      </c>
      <c r="I26" s="19" t="s">
        <v>54</v>
      </c>
      <c r="J26" s="18">
        <v>305529</v>
      </c>
      <c r="K26" s="19" t="s">
        <v>98</v>
      </c>
      <c r="L26" s="18">
        <v>287203</v>
      </c>
      <c r="M26" s="43" t="s">
        <v>55</v>
      </c>
      <c r="N26" s="51" t="s">
        <v>60</v>
      </c>
    </row>
    <row r="27" spans="1:14" ht="15.75" customHeight="1">
      <c r="A27" s="28">
        <v>39</v>
      </c>
      <c r="B27" s="30" t="s">
        <v>56</v>
      </c>
      <c r="C27" s="39" t="s">
        <v>57</v>
      </c>
      <c r="D27" s="31"/>
      <c r="E27" s="32"/>
      <c r="F27" s="16">
        <v>1269595.6200000001</v>
      </c>
      <c r="G27" s="17">
        <f t="shared" si="0"/>
        <v>1332060.6666666667</v>
      </c>
      <c r="H27" s="18">
        <v>1342999</v>
      </c>
      <c r="I27" s="40" t="s">
        <v>112</v>
      </c>
      <c r="J27" s="18">
        <v>1553184</v>
      </c>
      <c r="K27" s="54" t="s">
        <v>91</v>
      </c>
      <c r="L27" s="36">
        <v>1099999</v>
      </c>
      <c r="M27" s="55" t="s">
        <v>113</v>
      </c>
      <c r="N27" s="51" t="s">
        <v>60</v>
      </c>
    </row>
    <row r="28" spans="1:14" ht="15.75" customHeight="1">
      <c r="A28" s="28">
        <v>40</v>
      </c>
      <c r="B28" s="30" t="s">
        <v>58</v>
      </c>
      <c r="C28" s="41" t="s">
        <v>59</v>
      </c>
      <c r="D28" s="31"/>
      <c r="E28" s="32"/>
      <c r="F28" s="16">
        <v>1465748.64</v>
      </c>
      <c r="G28" s="17">
        <f t="shared" si="0"/>
        <v>1319032.3333333333</v>
      </c>
      <c r="H28" s="37">
        <v>1186399</v>
      </c>
      <c r="I28" s="40" t="s">
        <v>66</v>
      </c>
      <c r="J28" s="37">
        <v>1189299</v>
      </c>
      <c r="K28" s="40" t="s">
        <v>114</v>
      </c>
      <c r="L28" s="18">
        <v>1581399</v>
      </c>
      <c r="M28" s="53" t="s">
        <v>115</v>
      </c>
      <c r="N28" s="51" t="s">
        <v>60</v>
      </c>
    </row>
    <row r="29" spans="1:14" ht="15.75" customHeight="1">
      <c r="C29" s="1"/>
      <c r="E29" s="38"/>
      <c r="F29" s="2"/>
    </row>
    <row r="30" spans="1:14" ht="15.75" customHeight="1">
      <c r="C30" s="1"/>
      <c r="E30" s="38"/>
      <c r="F30" s="2"/>
    </row>
    <row r="31" spans="1:14" ht="15.75" customHeight="1">
      <c r="C31" s="1"/>
      <c r="E31" s="38"/>
      <c r="F31" s="2"/>
    </row>
    <row r="32" spans="1:14" ht="15.75" customHeight="1">
      <c r="C32" s="1"/>
      <c r="E32" s="38"/>
      <c r="F32" s="2"/>
    </row>
    <row r="33" spans="3:6" ht="15.75" customHeight="1">
      <c r="C33" s="1"/>
      <c r="E33" s="38"/>
      <c r="F33" s="2"/>
    </row>
    <row r="34" spans="3:6" ht="15.75" customHeight="1">
      <c r="C34" s="1"/>
      <c r="F34" s="2"/>
    </row>
    <row r="35" spans="3:6" ht="15.75" customHeight="1">
      <c r="C35" s="1"/>
      <c r="F35" s="2"/>
    </row>
    <row r="36" spans="3:6" ht="15.75" customHeight="1">
      <c r="C36" s="1"/>
      <c r="F36" s="2"/>
    </row>
    <row r="37" spans="3:6" ht="15.75" customHeight="1">
      <c r="C37" s="1"/>
      <c r="F37" s="2"/>
    </row>
    <row r="38" spans="3:6" ht="15.75" customHeight="1">
      <c r="C38" s="1"/>
      <c r="F38" s="2"/>
    </row>
    <row r="39" spans="3:6" ht="15.75" customHeight="1">
      <c r="C39" s="1"/>
      <c r="F39" s="2"/>
    </row>
    <row r="40" spans="3:6" ht="15.75" customHeight="1">
      <c r="C40" s="1"/>
      <c r="F40" s="2"/>
    </row>
    <row r="41" spans="3:6" ht="15.75" customHeight="1">
      <c r="C41" s="1"/>
      <c r="F41" s="2"/>
    </row>
    <row r="42" spans="3:6" ht="15.75" customHeight="1">
      <c r="C42" s="1"/>
      <c r="F42" s="2"/>
    </row>
    <row r="43" spans="3:6" ht="15.75" customHeight="1">
      <c r="C43" s="1"/>
      <c r="F43" s="2"/>
    </row>
    <row r="44" spans="3:6" ht="15.75" customHeight="1">
      <c r="C44" s="1"/>
      <c r="F44" s="2"/>
    </row>
    <row r="45" spans="3:6" ht="15.75" customHeight="1">
      <c r="C45" s="1"/>
      <c r="F45" s="2"/>
    </row>
    <row r="46" spans="3:6" ht="15.75" customHeight="1">
      <c r="C46" s="1"/>
      <c r="F46" s="2"/>
    </row>
    <row r="47" spans="3:6" ht="15.75" customHeight="1">
      <c r="C47" s="1"/>
      <c r="F47" s="2"/>
    </row>
    <row r="48" spans="3:6" ht="15.75" customHeight="1">
      <c r="C48" s="1"/>
      <c r="F48" s="2"/>
    </row>
    <row r="49" spans="3:6" ht="15.75" customHeight="1">
      <c r="C49" s="1"/>
      <c r="F49" s="2"/>
    </row>
    <row r="50" spans="3:6" ht="15.75" customHeight="1">
      <c r="C50" s="1"/>
      <c r="F50" s="2"/>
    </row>
    <row r="51" spans="3:6" ht="15.75" customHeight="1">
      <c r="C51" s="1"/>
      <c r="F51" s="2"/>
    </row>
    <row r="52" spans="3:6" ht="15.75" customHeight="1">
      <c r="C52" s="1"/>
      <c r="F52" s="2"/>
    </row>
    <row r="53" spans="3:6" ht="15.75" customHeight="1">
      <c r="C53" s="1"/>
      <c r="F53" s="2"/>
    </row>
    <row r="54" spans="3:6" ht="15.75" customHeight="1">
      <c r="C54" s="1"/>
      <c r="F54" s="2"/>
    </row>
    <row r="55" spans="3:6" ht="15.75" customHeight="1">
      <c r="C55" s="1"/>
      <c r="F55" s="2"/>
    </row>
    <row r="56" spans="3:6" ht="15.75" customHeight="1">
      <c r="C56" s="1"/>
      <c r="F56" s="2"/>
    </row>
    <row r="57" spans="3:6" ht="15.75" customHeight="1">
      <c r="C57" s="1"/>
      <c r="F57" s="2"/>
    </row>
    <row r="58" spans="3:6" ht="15.75" customHeight="1">
      <c r="C58" s="1"/>
      <c r="F58" s="2"/>
    </row>
    <row r="59" spans="3:6" ht="15.75" customHeight="1">
      <c r="C59" s="1"/>
      <c r="F59" s="2"/>
    </row>
    <row r="60" spans="3:6" ht="15.75" customHeight="1">
      <c r="C60" s="1"/>
      <c r="F60" s="2"/>
    </row>
    <row r="61" spans="3:6" ht="15.75" customHeight="1">
      <c r="C61" s="1"/>
      <c r="F61" s="2"/>
    </row>
    <row r="62" spans="3:6" ht="15.75" customHeight="1">
      <c r="C62" s="1"/>
      <c r="F62" s="2"/>
    </row>
    <row r="63" spans="3:6" ht="15.75" customHeight="1">
      <c r="C63" s="1"/>
      <c r="F63" s="2"/>
    </row>
    <row r="64" spans="3:6" ht="15.75" customHeight="1">
      <c r="C64" s="1"/>
      <c r="F64" s="2"/>
    </row>
    <row r="65" spans="3:6" ht="15.75" customHeight="1">
      <c r="C65" s="1"/>
      <c r="F65" s="2"/>
    </row>
    <row r="66" spans="3:6" ht="15.75" customHeight="1">
      <c r="C66" s="1"/>
      <c r="F66" s="2"/>
    </row>
    <row r="67" spans="3:6" ht="15.75" customHeight="1">
      <c r="C67" s="1"/>
      <c r="F67" s="2"/>
    </row>
    <row r="68" spans="3:6" ht="15.75" customHeight="1">
      <c r="C68" s="1"/>
      <c r="F68" s="2"/>
    </row>
    <row r="69" spans="3:6" ht="15.75" customHeight="1">
      <c r="C69" s="1"/>
      <c r="F69" s="2"/>
    </row>
    <row r="70" spans="3:6" ht="15.75" customHeight="1">
      <c r="C70" s="1"/>
      <c r="F70" s="2"/>
    </row>
    <row r="71" spans="3:6" ht="15.75" customHeight="1">
      <c r="C71" s="1"/>
      <c r="F71" s="2"/>
    </row>
    <row r="72" spans="3:6" ht="15.75" customHeight="1">
      <c r="C72" s="1"/>
      <c r="F72" s="2"/>
    </row>
    <row r="73" spans="3:6" ht="15.75" customHeight="1">
      <c r="C73" s="1"/>
      <c r="F73" s="2"/>
    </row>
    <row r="74" spans="3:6" ht="15.75" customHeight="1">
      <c r="C74" s="1"/>
      <c r="F74" s="2"/>
    </row>
    <row r="75" spans="3:6" ht="15.75" customHeight="1">
      <c r="C75" s="1"/>
      <c r="F75" s="2"/>
    </row>
    <row r="76" spans="3:6" ht="15.75" customHeight="1">
      <c r="C76" s="1"/>
      <c r="F76" s="2"/>
    </row>
    <row r="77" spans="3:6" ht="15.75" customHeight="1">
      <c r="C77" s="1"/>
      <c r="F77" s="2"/>
    </row>
    <row r="78" spans="3:6" ht="15.75" customHeight="1">
      <c r="C78" s="1"/>
      <c r="F78" s="2"/>
    </row>
    <row r="79" spans="3:6" ht="15.75" customHeight="1">
      <c r="C79" s="1"/>
      <c r="F79" s="2"/>
    </row>
    <row r="80" spans="3:6" ht="15.75" customHeight="1">
      <c r="C80" s="1"/>
      <c r="F80" s="2"/>
    </row>
    <row r="81" spans="3:6" ht="15.75" customHeight="1">
      <c r="C81" s="1"/>
      <c r="F81" s="2"/>
    </row>
    <row r="82" spans="3:6" ht="15.75" customHeight="1">
      <c r="C82" s="1"/>
      <c r="F82" s="2"/>
    </row>
    <row r="83" spans="3:6" ht="15.75" customHeight="1">
      <c r="C83" s="1"/>
      <c r="F83" s="2"/>
    </row>
    <row r="84" spans="3:6" ht="15.75" customHeight="1">
      <c r="C84" s="1"/>
      <c r="F84" s="2"/>
    </row>
    <row r="85" spans="3:6" ht="15.75" customHeight="1">
      <c r="C85" s="1"/>
    </row>
    <row r="86" spans="3:6" ht="15.75" customHeight="1">
      <c r="C86" s="1"/>
    </row>
    <row r="87" spans="3:6" ht="15.75" customHeight="1">
      <c r="C87" s="1"/>
    </row>
    <row r="88" spans="3:6" ht="15.75" customHeight="1">
      <c r="C88" s="1"/>
    </row>
    <row r="89" spans="3:6" ht="15.75" customHeight="1">
      <c r="C89" s="1"/>
    </row>
    <row r="90" spans="3:6" ht="15.75" customHeight="1">
      <c r="C90" s="1"/>
    </row>
    <row r="91" spans="3:6" ht="15.75" customHeight="1">
      <c r="C91" s="1"/>
    </row>
    <row r="92" spans="3:6" ht="15.75" customHeight="1">
      <c r="C92" s="1"/>
    </row>
    <row r="93" spans="3:6" ht="15.75" customHeight="1">
      <c r="C93" s="1"/>
    </row>
    <row r="94" spans="3:6" ht="15.75" customHeight="1">
      <c r="C94" s="1"/>
    </row>
    <row r="95" spans="3:6" ht="15.75" customHeight="1">
      <c r="C95" s="1"/>
    </row>
    <row r="96" spans="3:6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</sheetData>
  <autoFilter ref="A6:O28"/>
  <mergeCells count="2">
    <mergeCell ref="A3:N3"/>
    <mergeCell ref="A4:N4"/>
  </mergeCells>
  <hyperlinks>
    <hyperlink ref="I9" r:id="rId1"/>
    <hyperlink ref="I14" r:id="rId2" location="position=2&amp;search_layout=grid&amp;type=item&amp;tracking_id=54c5ee22-a58e-43cc-bb6a-d1c689cbe3d5"/>
    <hyperlink ref="I25" r:id="rId3" location="position=8&amp;search_layout=stack&amp;type=item&amp;tracking_id=deaf4210-e558-4d90-a9e3-b61b41f992ad"/>
    <hyperlink ref="K25" r:id="rId4" location="position=9&amp;search_layout=stack&amp;type=item&amp;tracking_id=deaf4210-e558-4d90-a9e3-b61b41f992ad"/>
    <hyperlink ref="I26" r:id="rId5"/>
    <hyperlink ref="I18" r:id="rId6"/>
    <hyperlink ref="M20" r:id="rId7"/>
    <hyperlink ref="K20" r:id="rId8" location="mi_ancla"/>
    <hyperlink ref="K27" r:id="rId9"/>
    <hyperlink ref="I27" r:id="rId10" location="searchVariation=MLA26048488&amp;position=4&amp;search_layout=stack&amp;type=product&amp;tracking_id=9bb6463c-a40d-4b58-98bf-0de0fe2900dc"/>
    <hyperlink ref="I28" r:id="rId11"/>
    <hyperlink ref="K28" r:id="rId12"/>
    <hyperlink ref="M28" r:id="rId13"/>
    <hyperlink ref="K17" r:id="rId14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2020-06-23T13:02:12Z</dcterms:created>
  <dcterms:modified xsi:type="dcterms:W3CDTF">2024-04-16T12:20:12Z</dcterms:modified>
</cp:coreProperties>
</file>