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270" yWindow="525" windowWidth="23415" windowHeight="11445"/>
  </bookViews>
  <sheets>
    <sheet name="Cuadro comparativo" sheetId="1" r:id="rId1"/>
  </sheets>
  <definedNames>
    <definedName name="CantidadSolicitada">'Cuadro comparativo'!$F$7:$F$7,'Cuadro comparativo'!$F$18:$F$18,'Cuadro comparativo'!$F$24:$F$24</definedName>
    <definedName name="Datos">'Cuadro comparativo'!$B$1:$F$5</definedName>
    <definedName name="DatosRenglon">'Cuadro comparativo'!#REF!,'Cuadro comparativo'!#REF!,'Cuadro comparativo'!#REF!</definedName>
    <definedName name="DatosTitulos">'Cuadro comparativo'!$E$1:$E$5</definedName>
  </definedNames>
  <calcPr calcId="152511"/>
  <extLst>
    <ext uri="GoogleSheetsCustomDataVersion2">
      <go:sheetsCustomData xmlns:go="http://customooxmlschemas.google.com/" r:id="" roundtripDataChecksum="BWVXLo2i30e+w3SfDVwKAaOXJ8SLw0nu7zEIVorg3yI="/>
    </ext>
  </extLst>
</workbook>
</file>

<file path=xl/calcChain.xml><?xml version="1.0" encoding="utf-8"?>
<calcChain xmlns="http://schemas.openxmlformats.org/spreadsheetml/2006/main">
  <c r="G16" i="1" l="1"/>
  <c r="G9" i="1"/>
  <c r="G10" i="1"/>
  <c r="G11" i="1"/>
  <c r="G12" i="1"/>
  <c r="G13" i="1"/>
  <c r="G14" i="1"/>
  <c r="G15" i="1"/>
  <c r="G20" i="1"/>
  <c r="G21" i="1"/>
  <c r="G22" i="1"/>
  <c r="G26" i="1"/>
  <c r="G27" i="1"/>
  <c r="G28" i="1"/>
  <c r="G29" i="1"/>
</calcChain>
</file>

<file path=xl/sharedStrings.xml><?xml version="1.0" encoding="utf-8"?>
<sst xmlns="http://schemas.openxmlformats.org/spreadsheetml/2006/main" count="130" uniqueCount="68">
  <si>
    <t>Número expediente:</t>
  </si>
  <si>
    <t>EX-2023-00627386- -GDEMZA-DGCPYGB#MHYF</t>
  </si>
  <si>
    <t>Número proceso de compra:</t>
  </si>
  <si>
    <t>10606-0016-LPU24</t>
  </si>
  <si>
    <t>Nombre descriptivo proceso de compra:</t>
  </si>
  <si>
    <t>2° Reapertura Licit Pública Conv Marco–“Servicio de Telef Celular p/la Adm Prov y Otros Orgs. del SP</t>
  </si>
  <si>
    <t>Unidad Operativa de Compras:</t>
  </si>
  <si>
    <t>1-06-06 - Dcción. Gral. de Compras y Suministros</t>
  </si>
  <si>
    <t>Fecha de Apertura:</t>
  </si>
  <si>
    <t>25/09/2024</t>
  </si>
  <si>
    <t>Cantidad Solicitada:</t>
  </si>
  <si>
    <t>Renglón</t>
  </si>
  <si>
    <t>Alternativa</t>
  </si>
  <si>
    <t>Precio unitario</t>
  </si>
  <si>
    <t>Proveedor</t>
  </si>
  <si>
    <t>Marca</t>
  </si>
  <si>
    <t>Cantidad ofertada</t>
  </si>
  <si>
    <t>11</t>
  </si>
  <si>
    <t>INFOCUYO S.A.</t>
  </si>
  <si>
    <t xml:space="preserve">SAMSUNG </t>
  </si>
  <si>
    <t xml:space="preserve">Celular SAMSUNG Galaxy A04e SM-A042M/32GB  </t>
  </si>
  <si>
    <t>SAMSUNG</t>
  </si>
  <si>
    <t xml:space="preserve">Celular Samsung Galaxy S22 SM-S901E/128GB 8GB  </t>
  </si>
  <si>
    <t xml:space="preserve">Celular Samsung Galaxy S24 SM-S921B/256GB 8GB   </t>
  </si>
  <si>
    <t xml:space="preserve">Celular Samsung Galaxy S22 Ultra SM-S908E/256GB 12GB  </t>
  </si>
  <si>
    <t xml:space="preserve">Celular Samsung Galaxy S24 Ultra SM-S928B/256GB 12GB    
</t>
  </si>
  <si>
    <t>APPLE</t>
  </si>
  <si>
    <t xml:space="preserve">Celular Apple Iphone 14 MPVX3BE/A 256GB   GARANTIA OFICIAL 
</t>
  </si>
  <si>
    <t xml:space="preserve">Celular Apple Iphone 15 MTP63BE/A 256GB   GARANTIA OFICIAL 
  </t>
  </si>
  <si>
    <t xml:space="preserve">APPLE </t>
  </si>
  <si>
    <t>Celular Apple Iphone 15 Pro Max MU773BE/A 256GB   
GARANTIA OFICIAL</t>
  </si>
  <si>
    <t>12</t>
  </si>
  <si>
    <t>MOTOROLA</t>
  </si>
  <si>
    <t xml:space="preserve">Celular Motorola Moto G14 91PAYE0000AR/128GB 4GB (INCLUYE FUNDA DE SILICONA 
Y TEMPLADO)  </t>
  </si>
  <si>
    <t xml:space="preserve">Celular Samsung Galaxy SM-A245MLGOA/128GB 6GB  </t>
  </si>
  <si>
    <t xml:space="preserve">Celular Galaxy A23 SM-A235M/128GB  </t>
  </si>
  <si>
    <t>13</t>
  </si>
  <si>
    <t xml:space="preserve">Celular Motorola Moto G04 XT2421-2/64GB 4GB  </t>
  </si>
  <si>
    <t xml:space="preserve">Celular Samsung Galaxy A04 SM-A045MZKEARO/64GB 4GB   </t>
  </si>
  <si>
    <t xml:space="preserve">Celular Samsung Galaxy A05 SM-A055MLGAA/64GB 4GB  </t>
  </si>
  <si>
    <t xml:space="preserve">Celular Galaxy S22 SM-S901E/128GB  </t>
  </si>
  <si>
    <t>Columna1</t>
  </si>
  <si>
    <t xml:space="preserve">580010104.31, Descripción: TELEFONO CELULAR </t>
  </si>
  <si>
    <t>https://www.musimundo.com/telefonia/telefonos-celulares/celulares-liberados/celular-samsung-galaxy-s24-ultra-sm-s928bztmaro-gris/p/00892004?gad_source=1&amp;gclid=Cj0KCQjwjNS3BhChARIsAOxBM6rVc4GUvo5d2qIkpu4Q_i-r4XgwKzAIowrLJnC3Y4CGqu0MRNaP8wAaAjk3EALw_wcB</t>
  </si>
  <si>
    <t>https://www.coppel.com.ar/celular-samsung-s24-ultra-12-gb-256gb-gris-titanium-sm-s928bztmaro-730815/p?idsku=63161&amp;utm_source=coppelecpipol&amp;utm_medium=gperformancemaxpipol&amp;utm_campaign=performancemax&amp;gad_source=1&amp;gclid=Cj0KCQjwjNS3BhChARIsAOxBM6ofZQl30BRA8wz4_r9v2nzdBqf1TjqNu6EAd7a2vBaDg_tAq7EBSi0aAshnEALw_wcB</t>
  </si>
  <si>
    <t>https://www.coppel.com.ar/celular-samsung-s24-ultra-12gb-256gb-gris-731668/p?idsku=69359&amp;utm_source=coppelecpipol&amp;utm_medium=gperformancemaxpipol&amp;utm_campaign=performancemax&amp;gad_source=1&amp;gclid=Cj0KCQjwjNS3BhChARIsAOxBM6qxcnslnWoHT1A4uuKap-sWf3GIL5NNnN-fs79a-hJ1fnu4Hp9HsYEaAvqjEALw_wcB</t>
  </si>
  <si>
    <t>https://tienda.personal.com.ar/celulares/samsung/samsung-galaxy-s24-ultra-256-gb/f?utm_source=google&amp;utm_medium=cpc&amp;gad_source=1&amp;gclid=Cj0KCQjwjNS3BhChARIsAOxBM6pOx8yWqeoln4FAu8YEhdQwsNXZihxR4d-WlW9nj5KYihHZALITw9MaAso8EALw_wcB</t>
  </si>
  <si>
    <t>https://ipoint.com.ar/iphone-14/54980-iphone-14-256gb-midnight.html</t>
  </si>
  <si>
    <t>https://www.macstation.com.ar/shop/iphone-14-256-gb-rojo-red</t>
  </si>
  <si>
    <t>https://www.macstation.com.ar/shop/mtp63be-a-iphone-15-256-gb-negro-88598?gad_source=1&amp;gclid=Cj0KCQjwjNS3BhChARIsAOxBM6pGveWFwet4tvWOG0WFE8WcPsaLkQK0lOjQnIfMFmYfIwbLmIAyvNkaAgI3EALw_wcB#attr=</t>
  </si>
  <si>
    <t>https://tienda.personal.com.ar/celulares/apple/iphone-15-pro-max-256gb/f?utm_source=google&amp;utm_medium=cpc&amp;gad_source=1&amp;gclid=Cj0KCQjwjNS3BhChARIsAOxBM6q1hvbEZl99KXzQ9Y2DiU-NMJD56ytTlnsFbtfKjcAudoHuyx1JgdUaAsGkEALw_wcB</t>
  </si>
  <si>
    <t>https://www.musimundo.com/telefonia/telefonos-celulares/celulares-liberados/celular-samsung-galaxy-a05-sm-a055m-black/p/00824080?gad_source=1&amp;gclid=Cj0KCQjwjNS3BhChARIsAOxBM6qBA_Md7BD61PYqQco-bbNlPX1LdguWNonjuguZjXpKymJlEUg9XfQaArdiEALw_wcB</t>
  </si>
  <si>
    <t>https://tienda.personal.com.ar/celulares/samsung/samsung-galaxy-a05-64-gb/f?utm_source=google&amp;utm_medium=cpc&amp;gad_source=1&amp;gclid=Cj0KCQjwjNS3BhChARIsAOxBM6rm96Eo9nEpptIXdRrNDLULpaDk7OVjVkManJW0_sNCV4oJMDVgAsgaApkzEALw_wcB</t>
  </si>
  <si>
    <t>-</t>
  </si>
  <si>
    <t>https://www.monumentalhogar.com/celular-samsugn-galaxy-s22-black/p?idsku=15754</t>
  </si>
  <si>
    <t>https://www.cetrogar.com.ar/celular-motorola-moto-g14-6-49-4-128gb-gris.html?ff=38&amp;fp=29669&amp;gad_source=1&amp;gclid=CjwKCAjwnqK1BhBvEiwAi7o0X5yuz69uD5R_dH0gGInfhw3-o3AzLXGvJEhaq-C-lng30N4sKWBEBRoCtYYQAvD_BwE</t>
  </si>
  <si>
    <t>https://tienda.claro.com.ar/pdp/equipos/moto-g14-128gb?gad_source=1&amp;gclid=CjwKCAjwnqK1BhBvEiwAi7o0XzIE1PV-mdQ5-A1e5on1Yj5Lr1-aUbUjuafvMDe0mrgFcraLEXM4ihoCENAQAvD_BwE&amp;gclsrc=aw.ds</t>
  </si>
  <si>
    <t>https://tienda.personal.com.ar/celulares/samsung/samsung-galaxy-a24/f?utm_source=google&amp;utm_medium=cpc&amp;gad_source=1&amp;gclid=CjwKCAjwnqK1BhBvEiwAi7o0X1Mud3630e6KppdMBCNYt1VoRltLpic3W6e45L9v5cCtiqWP8RE2qRoCsgAQAvD_BwE</t>
  </si>
  <si>
    <t>https://www.musimundo.com/telefonia/telefonos-celulares/celulares-liberados/celular-samsung-galaxy-a24-sm-a245m-verde/p/00727002?gad_source=1&amp;gclid=CjwKCAjwnqK1BhBvEiwAi7o0XzPQi_JnNjryJdy_yJAgsLGNPRZ018X9xnP-pUJkUCbtPfFqyOgkyhoCkoUQAvD_BwE</t>
  </si>
  <si>
    <t>Columna2</t>
  </si>
  <si>
    <t>Columna3</t>
  </si>
  <si>
    <t>Columna4</t>
  </si>
  <si>
    <t>Columna5</t>
  </si>
  <si>
    <t>https://www.cetrogar.com.ar/celular-motorola-g04-6-55-4-64gb-negro.html?ff=38&amp;fp=33933&amp;gad_source=1&amp;gclid=CjwKCAjwnqK1BhBvEiwAi7o0X2wevEU1099DODS0vbJ8WyDMXrJzqvFHkTALrHbtk65RGzaz5j15gxoCT3MQAvD_BwE</t>
  </si>
  <si>
    <t>https://www.musimundo.com/telefonia/telefonos-celulares/celulares-liberados/celular-motorola-moto-g04-xt2421-2-negro/p/00905007?gad_source=1&amp;gclid=CjwKCAjwnqK1BhBvEiwAi7o0X-2KSgC4J-n_vKY4asRWxZlt2AAYwdO2jbFrbR6Xqtbh8tGo-VVyJBoCuScQAvD_BwE</t>
  </si>
  <si>
    <t>https://www.mercadolibre.com.ar/celular-samsung-galaxy-s22-5g-128gb-8gb-120-hz-negro/p/MLA18967712?item_id=MLA1410143682&amp;from=gshop&amp;matt_tool=98240300&amp;matt_word=&amp;matt_source=google&amp;matt_campaign_id=19563379576&amp;matt_ad_group_id=151985876864&amp;matt_match_type=&amp;matt_network=g&amp;matt_device=c&amp;matt_creative=644767238602&amp;matt_keyword=&amp;matt_ad_position=&amp;matt_ad_type=pla&amp;matt_merchant_id=735078350&amp;matt_product_id=MLA18967712-product&amp;matt_product_partition_id=2268349328543&amp;matt_target_id=aud-1925157273100:pla-2268349328543&amp;cq_src=google_ads&amp;cq_cmp=19563379576&amp;cq_net=g&amp;cq_plt=gp&amp;cq_med=pla&amp;gad_source=1&amp;gclid=Cj0KCQjwjNS3BhChARIsAOxBM6rYIfmFHb9ETfTKZdRoQeGsCgG7QI6EgLBtJ2m2aMLnIKWgO69HYXYaAvlgEALw_wcB</t>
  </si>
  <si>
    <t>.</t>
  </si>
  <si>
    <t>Columna6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</si>
</sst>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\ * #,##0.00_-;\-&quot;$&quot;\ * #,##0.00_-;_-&quot;$&quot;\ * &quot;-&quot;??_-;_-@_-"/>
    <numFmt numFmtId="164" formatCode="\$\ #,##0.00"/>
    <numFmt numFmtId="165" formatCode="&quot;$&quot;\ #,##0.00"/>
  </numFmts>
  <fonts count="13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2ADD0"/>
        <bgColor rgb="FFA2ADD0"/>
      </patternFill>
    </fill>
    <fill>
      <patternFill patternType="solid">
        <fgColor rgb="FF6699CC"/>
        <bgColor rgb="FF6699CC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4" applyFont="0" applyFill="0" applyBorder="0" applyAlignment="0" applyProtection="0"/>
    <xf numFmtId="0" fontId="7" fillId="0" borderId="4"/>
    <xf numFmtId="0" fontId="8" fillId="0" borderId="4" applyNumberFormat="0" applyFill="0" applyBorder="0" applyAlignment="0" applyProtection="0"/>
  </cellStyleXfs>
  <cellXfs count="29">
    <xf numFmtId="0" fontId="0" fillId="0" borderId="0" xfId="0" applyFont="1" applyAlignment="1"/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3" fillId="0" borderId="3" xfId="0" applyFont="1" applyBorder="1"/>
    <xf numFmtId="0" fontId="3" fillId="0" borderId="4" xfId="0" applyFont="1" applyBorder="1"/>
    <xf numFmtId="164" fontId="4" fillId="0" borderId="0" xfId="0" applyNumberFormat="1" applyFont="1"/>
    <xf numFmtId="0" fontId="5" fillId="0" borderId="0" xfId="0" applyFont="1"/>
    <xf numFmtId="4" fontId="4" fillId="3" borderId="1" xfId="0" applyNumberFormat="1" applyFont="1" applyFill="1" applyBorder="1" applyAlignment="1">
      <alignment horizontal="right"/>
    </xf>
    <xf numFmtId="0" fontId="4" fillId="0" borderId="0" xfId="0" applyFont="1" applyAlignment="1">
      <alignment vertical="top"/>
    </xf>
    <xf numFmtId="164" fontId="4" fillId="0" borderId="0" xfId="0" applyNumberFormat="1" applyFont="1" applyAlignment="1">
      <alignment vertical="top"/>
    </xf>
    <xf numFmtId="4" fontId="4" fillId="0" borderId="0" xfId="0" applyNumberFormat="1" applyFont="1" applyAlignment="1">
      <alignment vertical="top"/>
    </xf>
    <xf numFmtId="0" fontId="4" fillId="0" borderId="0" xfId="0" applyFont="1" applyAlignment="1">
      <alignment vertical="top" wrapText="1"/>
    </xf>
    <xf numFmtId="4" fontId="4" fillId="0" borderId="0" xfId="0" applyNumberFormat="1" applyFont="1"/>
    <xf numFmtId="0" fontId="8" fillId="0" borderId="5" xfId="3" applyBorder="1" applyAlignment="1">
      <alignment horizontal="left" vertical="center"/>
    </xf>
    <xf numFmtId="0" fontId="9" fillId="0" borderId="0" xfId="0" applyFont="1" applyAlignment="1">
      <alignment vertical="top"/>
    </xf>
    <xf numFmtId="164" fontId="9" fillId="0" borderId="0" xfId="0" applyNumberFormat="1" applyFont="1" applyAlignment="1">
      <alignment vertical="top"/>
    </xf>
    <xf numFmtId="4" fontId="9" fillId="0" borderId="0" xfId="0" applyNumberFormat="1" applyFont="1" applyAlignment="1">
      <alignment vertical="top"/>
    </xf>
    <xf numFmtId="0" fontId="6" fillId="0" borderId="0" xfId="0" applyFont="1" applyAlignment="1"/>
    <xf numFmtId="0" fontId="10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165" fontId="0" fillId="4" borderId="5" xfId="0" applyNumberFormat="1" applyFill="1" applyBorder="1"/>
    <xf numFmtId="165" fontId="0" fillId="5" borderId="5" xfId="0" applyNumberFormat="1" applyFill="1" applyBorder="1"/>
    <xf numFmtId="0" fontId="11" fillId="0" borderId="0" xfId="0" applyFont="1" applyAlignment="1"/>
    <xf numFmtId="0" fontId="11" fillId="0" borderId="4" xfId="0" applyFont="1" applyFill="1" applyBorder="1" applyAlignment="1"/>
    <xf numFmtId="165" fontId="6" fillId="0" borderId="0" xfId="0" applyNumberFormat="1" applyFont="1" applyAlignment="1"/>
    <xf numFmtId="164" fontId="3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4" fontId="3" fillId="0" borderId="0" xfId="0" applyNumberFormat="1" applyFont="1" applyAlignment="1">
      <alignment vertical="top"/>
    </xf>
    <xf numFmtId="0" fontId="12" fillId="0" borderId="0" xfId="0" applyFont="1" applyAlignment="1"/>
  </cellXfs>
  <cellStyles count="4">
    <cellStyle name="Hipervínculo" xfId="3" builtinId="8"/>
    <cellStyle name="Moneda 2" xfId="1"/>
    <cellStyle name="Normal" xfId="0" builtinId="0"/>
    <cellStyle name="Normal 2" xfId="2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165" formatCode="&quot;$&quot;\ #,##0.0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</font>
    </dxf>
    <dxf>
      <font>
        <strike val="0"/>
        <outline val="0"/>
        <shadow val="0"/>
        <u val="none"/>
        <vertAlign val="baseline"/>
        <sz val="11"/>
        <color rgb="FFFF0000"/>
        <name val="Calibri"/>
      </font>
    </dxf>
    <dxf>
      <font>
        <strike val="0"/>
        <outline val="0"/>
        <shadow val="0"/>
        <u val="none"/>
        <vertAlign val="baseline"/>
        <sz val="11"/>
        <color rgb="FFFF0000"/>
        <name val="Calibri"/>
      </font>
    </dxf>
    <dxf>
      <font>
        <strike val="0"/>
        <outline val="0"/>
        <shadow val="0"/>
        <u val="none"/>
        <vertAlign val="baseline"/>
        <sz val="11"/>
        <color rgb="FFFF0000"/>
        <name val="Calibri"/>
      </font>
    </dxf>
    <dxf>
      <font>
        <strike val="0"/>
        <outline val="0"/>
        <shadow val="0"/>
        <u val="none"/>
        <vertAlign val="baseline"/>
        <sz val="11"/>
        <color rgb="FFFF0000"/>
        <name val="Calibri"/>
      </font>
    </dxf>
    <dxf>
      <font>
        <strike val="0"/>
        <outline val="0"/>
        <shadow val="0"/>
        <u val="none"/>
        <vertAlign val="baseline"/>
        <sz val="11"/>
        <color rgb="FFFF0000"/>
        <name val="Calibri"/>
      </font>
      <numFmt numFmtId="165" formatCode="&quot;$&quot;\ #,##0.00"/>
    </dxf>
    <dxf>
      <font>
        <strike val="0"/>
        <outline val="0"/>
        <shadow val="0"/>
        <u val="none"/>
        <vertAlign val="baseline"/>
        <sz val="11"/>
        <color rgb="FFFF0000"/>
        <name val="Calibri"/>
      </font>
    </dxf>
    <dxf>
      <font>
        <strike val="0"/>
        <outline val="0"/>
        <shadow val="0"/>
        <u val="none"/>
        <vertAlign val="baseline"/>
        <sz val="11"/>
        <color rgb="FFFF0000"/>
        <name val="Calibri"/>
      </font>
    </dxf>
    <dxf>
      <font>
        <strike val="0"/>
        <outline val="0"/>
        <shadow val="0"/>
        <u val="none"/>
        <vertAlign val="baseline"/>
        <sz val="11"/>
        <color rgb="FFFF0000"/>
        <name val="Calibri"/>
      </font>
    </dxf>
    <dxf>
      <font>
        <strike val="0"/>
        <outline val="0"/>
        <shadow val="0"/>
        <u val="none"/>
        <vertAlign val="baseline"/>
        <sz val="11"/>
        <color rgb="FFFF0000"/>
        <name val="Calibri"/>
      </font>
    </dxf>
    <dxf>
      <font>
        <strike val="0"/>
        <outline val="0"/>
        <shadow val="0"/>
        <u val="none"/>
        <vertAlign val="baseline"/>
        <sz val="11"/>
        <color rgb="FFFF0000"/>
        <name val="Calibri"/>
      </font>
    </dxf>
    <dxf>
      <font>
        <strike val="0"/>
        <outline val="0"/>
        <shadow val="0"/>
        <u val="none"/>
        <vertAlign val="baseline"/>
        <sz val="11"/>
        <color rgb="FFFF0000"/>
        <name val="Calibri"/>
      </font>
    </dxf>
    <dxf>
      <font>
        <strike val="0"/>
        <outline val="0"/>
        <shadow val="0"/>
        <u val="none"/>
        <vertAlign val="baseline"/>
        <sz val="11"/>
        <color rgb="FFFF0000"/>
        <name val="Calibri"/>
      </font>
    </dxf>
    <dxf>
      <numFmt numFmtId="165" formatCode="&quot;$&quot;\ #,##0.00"/>
      <fill>
        <patternFill patternType="solid">
          <fgColor indexed="64"/>
          <bgColor rgb="FFFFFF0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top" textRotation="0" wrapText="1" indent="0" justifyLastLine="0" shrinkToFit="0" readingOrder="0"/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</dxfs>
  <tableStyles count="3">
    <tableStyle name="Cuadro comparativo-style" pivot="0" count="3">
      <tableStyleElement type="headerRow" dxfId="25"/>
      <tableStyleElement type="firstRowStripe" dxfId="24"/>
      <tableStyleElement type="secondRowStripe" dxfId="23"/>
    </tableStyle>
    <tableStyle name="Cuadro comparativo-style 2" pivot="0" count="3">
      <tableStyleElement type="headerRow" dxfId="22"/>
      <tableStyleElement type="firstRowStripe" dxfId="21"/>
      <tableStyleElement type="secondRowStripe" dxfId="20"/>
    </tableStyle>
    <tableStyle name="Cuadro comparativo-style 3" pivot="0" count="3">
      <tableStyleElement type="headerRow" dxfId="19"/>
      <tableStyleElement type="firstRowStripe" dxfId="18"/>
      <tableStyleElement type="secondRowStrip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_1" displayName="Table_1" ref="A8:G16">
  <tableColumns count="7">
    <tableColumn id="1" name="Renglón"/>
    <tableColumn id="2" name="Alternativa" dataDxfId="16"/>
    <tableColumn id="3" name="Precio unitario"/>
    <tableColumn id="4" name="Proveedor"/>
    <tableColumn id="5" name="Marca"/>
    <tableColumn id="6" name="Cantidad ofertada"/>
    <tableColumn id="7" name="Columna1" dataDxfId="15">
      <calculatedColumnFormula>+(H9+J9)/2</calculatedColumnFormula>
    </tableColumn>
  </tableColumns>
  <tableStyleInfo name="Cuadro comparativo-style" showFirstColumn="1" showLastColumn="1" showRowStripes="1" showColumnStripes="0"/>
</table>
</file>

<file path=xl/tables/table2.xml><?xml version="1.0" encoding="utf-8"?>
<table xmlns="http://schemas.openxmlformats.org/spreadsheetml/2006/main" id="2" name="Table_2" displayName="Table_2" ref="A19:L22" dataDxfId="14">
  <tableColumns count="12">
    <tableColumn id="1" name="Renglón" dataDxfId="13"/>
    <tableColumn id="2" name="Alternativa" dataDxfId="12"/>
    <tableColumn id="3" name="Precio unitario" dataDxfId="11"/>
    <tableColumn id="4" name="Proveedor" dataDxfId="10"/>
    <tableColumn id="5" name="Marca" dataDxfId="9"/>
    <tableColumn id="6" name="Cantidad ofertada" dataDxfId="8"/>
    <tableColumn id="7" name="Columna1" dataDxfId="7">
      <calculatedColumnFormula>+(H20+J20)/2</calculatedColumnFormula>
    </tableColumn>
    <tableColumn id="8" name="Columna2" dataDxfId="6"/>
    <tableColumn id="9" name="Columna3" dataDxfId="5"/>
    <tableColumn id="10" name="Columna4" dataDxfId="4"/>
    <tableColumn id="11" name="Columna5" dataDxfId="3"/>
    <tableColumn id="12" name="Columna6" dataDxfId="2"/>
  </tableColumns>
  <tableStyleInfo name="Cuadro comparativo-style 2" showFirstColumn="1" showLastColumn="1" showRowStripes="1" showColumnStripes="0"/>
</table>
</file>

<file path=xl/tables/table3.xml><?xml version="1.0" encoding="utf-8"?>
<table xmlns="http://schemas.openxmlformats.org/spreadsheetml/2006/main" id="3" name="Table_3" displayName="Table_3" ref="A25:G29">
  <tableColumns count="7">
    <tableColumn id="1" name="Renglón"/>
    <tableColumn id="2" name="Alternativa" dataDxfId="1"/>
    <tableColumn id="3" name="Precio unitario"/>
    <tableColumn id="4" name="Proveedor"/>
    <tableColumn id="5" name="Marca"/>
    <tableColumn id="6" name="Cantidad ofertada"/>
    <tableColumn id="7" name="Columna1" dataDxfId="0">
      <calculatedColumnFormula>+(H26+J26)/2</calculatedColumnFormula>
    </tableColumn>
  </tableColumns>
  <tableStyleInfo name="Cuadro comparativo-style 3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7"/>
  <sheetViews>
    <sheetView tabSelected="1" workbookViewId="0"/>
  </sheetViews>
  <sheetFormatPr baseColWidth="10" defaultColWidth="14.42578125" defaultRowHeight="15" customHeight="1" x14ac:dyDescent="0.25"/>
  <cols>
    <col min="1" max="1" width="8.140625" customWidth="1"/>
    <col min="2" max="2" width="36.7109375" customWidth="1"/>
    <col min="3" max="3" width="16.140625" customWidth="1"/>
    <col min="4" max="4" width="14.7109375" hidden="1" customWidth="1"/>
    <col min="5" max="5" width="11.5703125" customWidth="1"/>
    <col min="6" max="6" width="11.85546875" customWidth="1"/>
    <col min="7" max="7" width="16.5703125" customWidth="1"/>
    <col min="8" max="8" width="18" customWidth="1"/>
    <col min="9" max="9" width="9.140625" customWidth="1"/>
    <col min="10" max="10" width="13.7109375" customWidth="1"/>
    <col min="11" max="26" width="9.140625" customWidth="1"/>
  </cols>
  <sheetData>
    <row r="1" spans="1:12" x14ac:dyDescent="0.25">
      <c r="B1" s="2" t="s">
        <v>1</v>
      </c>
      <c r="D1" s="3"/>
      <c r="E1" s="1" t="s">
        <v>0</v>
      </c>
      <c r="F1" s="4"/>
    </row>
    <row r="2" spans="1:12" x14ac:dyDescent="0.25">
      <c r="B2" s="2" t="s">
        <v>3</v>
      </c>
      <c r="D2" s="3"/>
      <c r="E2" s="1" t="s">
        <v>2</v>
      </c>
      <c r="F2" s="4"/>
    </row>
    <row r="3" spans="1:12" x14ac:dyDescent="0.25">
      <c r="B3" s="2" t="s">
        <v>5</v>
      </c>
      <c r="D3" s="3"/>
      <c r="E3" s="1" t="s">
        <v>4</v>
      </c>
      <c r="F3" s="4"/>
    </row>
    <row r="4" spans="1:12" x14ac:dyDescent="0.25">
      <c r="B4" s="2" t="s">
        <v>7</v>
      </c>
      <c r="D4" s="3"/>
      <c r="E4" s="1" t="s">
        <v>6</v>
      </c>
      <c r="F4" s="4"/>
    </row>
    <row r="5" spans="1:12" x14ac:dyDescent="0.25">
      <c r="B5" s="2" t="s">
        <v>9</v>
      </c>
      <c r="D5" s="3"/>
      <c r="E5" s="1" t="s">
        <v>8</v>
      </c>
      <c r="F5" s="4"/>
    </row>
    <row r="7" spans="1:12" x14ac:dyDescent="0.25">
      <c r="A7">
        <v>11</v>
      </c>
      <c r="B7" t="s">
        <v>42</v>
      </c>
      <c r="C7" s="5"/>
      <c r="E7" s="6" t="s">
        <v>10</v>
      </c>
      <c r="F7" s="7">
        <v>500</v>
      </c>
      <c r="G7" s="5"/>
    </row>
    <row r="8" spans="1:12" x14ac:dyDescent="0.25">
      <c r="A8" s="8" t="s">
        <v>11</v>
      </c>
      <c r="B8" s="8" t="s">
        <v>12</v>
      </c>
      <c r="C8" s="8" t="s">
        <v>13</v>
      </c>
      <c r="D8" s="8" t="s">
        <v>14</v>
      </c>
      <c r="E8" s="8" t="s">
        <v>15</v>
      </c>
      <c r="F8" s="8" t="s">
        <v>16</v>
      </c>
      <c r="G8" t="s">
        <v>41</v>
      </c>
    </row>
    <row r="9" spans="1:12" s="17" customFormat="1" x14ac:dyDescent="0.25">
      <c r="A9" s="14" t="s">
        <v>17</v>
      </c>
      <c r="B9" s="14" t="s">
        <v>20</v>
      </c>
      <c r="C9" s="15">
        <v>227841.04</v>
      </c>
      <c r="D9" s="14" t="s">
        <v>18</v>
      </c>
      <c r="E9" s="14" t="s">
        <v>19</v>
      </c>
      <c r="F9" s="16">
        <v>150</v>
      </c>
      <c r="G9" s="24">
        <f t="shared" ref="G9:G14" si="0">+(H9+J9)/2</f>
        <v>0</v>
      </c>
    </row>
    <row r="10" spans="1:12" s="28" customFormat="1" x14ac:dyDescent="0.25">
      <c r="A10" s="26" t="s">
        <v>17</v>
      </c>
      <c r="B10" s="26" t="s">
        <v>22</v>
      </c>
      <c r="C10" s="25">
        <v>1379000</v>
      </c>
      <c r="D10" s="26" t="s">
        <v>18</v>
      </c>
      <c r="E10" s="26" t="s">
        <v>21</v>
      </c>
      <c r="F10" s="27">
        <v>10</v>
      </c>
      <c r="G10" s="20">
        <f t="shared" si="0"/>
        <v>1739999</v>
      </c>
      <c r="H10" s="21">
        <v>1899999</v>
      </c>
      <c r="I10" s="13" t="s">
        <v>65</v>
      </c>
      <c r="J10" s="21">
        <v>1579999</v>
      </c>
      <c r="K10" s="13" t="s">
        <v>54</v>
      </c>
      <c r="L10" s="28" t="s">
        <v>66</v>
      </c>
    </row>
    <row r="11" spans="1:12" x14ac:dyDescent="0.25">
      <c r="A11" s="8" t="s">
        <v>17</v>
      </c>
      <c r="B11" s="8" t="s">
        <v>23</v>
      </c>
      <c r="C11" s="9">
        <v>2149000</v>
      </c>
      <c r="D11" s="8" t="s">
        <v>18</v>
      </c>
      <c r="E11" s="8" t="s">
        <v>21</v>
      </c>
      <c r="F11" s="10">
        <v>1</v>
      </c>
      <c r="G11" s="20">
        <f t="shared" si="0"/>
        <v>2599999</v>
      </c>
      <c r="H11" s="21">
        <v>2599999</v>
      </c>
      <c r="I11" s="13" t="s">
        <v>43</v>
      </c>
      <c r="J11" s="21">
        <v>2599999</v>
      </c>
      <c r="K11" s="13" t="s">
        <v>44</v>
      </c>
      <c r="L11" s="22" t="s">
        <v>53</v>
      </c>
    </row>
    <row r="12" spans="1:12" s="17" customFormat="1" x14ac:dyDescent="0.25">
      <c r="A12" s="14" t="s">
        <v>17</v>
      </c>
      <c r="B12" s="14" t="s">
        <v>24</v>
      </c>
      <c r="C12" s="15">
        <v>2171000</v>
      </c>
      <c r="D12" s="14" t="s">
        <v>18</v>
      </c>
      <c r="E12" s="14" t="s">
        <v>21</v>
      </c>
      <c r="F12" s="16">
        <v>10</v>
      </c>
      <c r="G12" s="24">
        <f t="shared" si="0"/>
        <v>0</v>
      </c>
    </row>
    <row r="13" spans="1:12" ht="45" x14ac:dyDescent="0.25">
      <c r="A13" s="8" t="s">
        <v>17</v>
      </c>
      <c r="B13" s="18" t="s">
        <v>25</v>
      </c>
      <c r="C13" s="9">
        <v>2751000</v>
      </c>
      <c r="D13" s="8" t="s">
        <v>18</v>
      </c>
      <c r="E13" s="8" t="s">
        <v>19</v>
      </c>
      <c r="F13" s="10">
        <v>1</v>
      </c>
      <c r="G13" s="20">
        <f t="shared" si="0"/>
        <v>2794999</v>
      </c>
      <c r="H13" s="21">
        <v>2799999</v>
      </c>
      <c r="I13" s="13" t="s">
        <v>45</v>
      </c>
      <c r="J13" s="21">
        <v>2789999</v>
      </c>
      <c r="K13" s="13" t="s">
        <v>46</v>
      </c>
      <c r="L13" s="22" t="s">
        <v>53</v>
      </c>
    </row>
    <row r="14" spans="1:12" ht="45" x14ac:dyDescent="0.25">
      <c r="A14" s="8" t="s">
        <v>17</v>
      </c>
      <c r="B14" s="18" t="s">
        <v>27</v>
      </c>
      <c r="C14" s="9">
        <v>2919000</v>
      </c>
      <c r="D14" s="8" t="s">
        <v>18</v>
      </c>
      <c r="E14" s="8" t="s">
        <v>26</v>
      </c>
      <c r="F14" s="10">
        <v>1</v>
      </c>
      <c r="G14" s="20">
        <f t="shared" si="0"/>
        <v>3014949.5</v>
      </c>
      <c r="H14" s="21">
        <v>2729900</v>
      </c>
      <c r="I14" s="13" t="s">
        <v>47</v>
      </c>
      <c r="J14" s="21">
        <v>3299999</v>
      </c>
      <c r="K14" s="13" t="s">
        <v>48</v>
      </c>
      <c r="L14" s="22" t="s">
        <v>53</v>
      </c>
    </row>
    <row r="15" spans="1:12" ht="45" x14ac:dyDescent="0.25">
      <c r="A15" s="8" t="s">
        <v>17</v>
      </c>
      <c r="B15" s="18" t="s">
        <v>28</v>
      </c>
      <c r="C15" s="9">
        <v>3110000</v>
      </c>
      <c r="D15" s="8" t="s">
        <v>18</v>
      </c>
      <c r="E15" s="8" t="s">
        <v>26</v>
      </c>
      <c r="F15" s="10">
        <v>1</v>
      </c>
      <c r="G15" s="20">
        <f>+H15</f>
        <v>3599999</v>
      </c>
      <c r="H15" s="21">
        <v>3599999</v>
      </c>
      <c r="I15" s="13" t="s">
        <v>49</v>
      </c>
      <c r="J15" s="21"/>
      <c r="K15" s="13"/>
      <c r="L15" s="23" t="s">
        <v>53</v>
      </c>
    </row>
    <row r="16" spans="1:12" ht="45" x14ac:dyDescent="0.25">
      <c r="A16" s="8" t="s">
        <v>17</v>
      </c>
      <c r="B16" s="11" t="s">
        <v>30</v>
      </c>
      <c r="C16" s="9">
        <v>4827000</v>
      </c>
      <c r="D16" s="8" t="s">
        <v>18</v>
      </c>
      <c r="E16" s="8" t="s">
        <v>29</v>
      </c>
      <c r="F16" s="10">
        <v>1</v>
      </c>
      <c r="G16" s="20">
        <f>+H16</f>
        <v>4699999</v>
      </c>
      <c r="H16" s="21">
        <v>4699999</v>
      </c>
      <c r="I16" s="13" t="s">
        <v>50</v>
      </c>
      <c r="J16" s="21"/>
      <c r="K16" s="13"/>
      <c r="L16" s="23" t="s">
        <v>53</v>
      </c>
    </row>
    <row r="17" spans="1:12" x14ac:dyDescent="0.25">
      <c r="C17" s="5"/>
      <c r="F17" s="12"/>
      <c r="G17" s="5"/>
    </row>
    <row r="18" spans="1:12" x14ac:dyDescent="0.25">
      <c r="A18">
        <v>12</v>
      </c>
      <c r="B18" t="s">
        <v>42</v>
      </c>
      <c r="C18" s="5"/>
      <c r="E18" s="6" t="s">
        <v>10</v>
      </c>
      <c r="F18" s="7">
        <v>500</v>
      </c>
      <c r="G18" s="5"/>
    </row>
    <row r="19" spans="1:12" ht="15.75" customHeight="1" x14ac:dyDescent="0.25">
      <c r="A19" s="8" t="s">
        <v>11</v>
      </c>
      <c r="B19" s="8" t="s">
        <v>12</v>
      </c>
      <c r="C19" s="8" t="s">
        <v>13</v>
      </c>
      <c r="D19" s="8" t="s">
        <v>14</v>
      </c>
      <c r="E19" s="8" t="s">
        <v>15</v>
      </c>
      <c r="F19" s="8" t="s">
        <v>16</v>
      </c>
      <c r="G19" t="s">
        <v>41</v>
      </c>
      <c r="H19" t="s">
        <v>59</v>
      </c>
      <c r="I19" t="s">
        <v>60</v>
      </c>
      <c r="J19" t="s">
        <v>61</v>
      </c>
      <c r="K19" t="s">
        <v>62</v>
      </c>
      <c r="L19" t="s">
        <v>67</v>
      </c>
    </row>
    <row r="20" spans="1:12" s="28" customFormat="1" ht="15.75" customHeight="1" x14ac:dyDescent="0.25">
      <c r="A20" s="8" t="s">
        <v>31</v>
      </c>
      <c r="B20" s="18" t="s">
        <v>33</v>
      </c>
      <c r="C20" s="9">
        <v>365000</v>
      </c>
      <c r="D20" s="8" t="s">
        <v>18</v>
      </c>
      <c r="E20" s="8" t="s">
        <v>32</v>
      </c>
      <c r="F20" s="10">
        <v>50</v>
      </c>
      <c r="G20" s="20">
        <f t="shared" ref="G20:G22" si="1">+(H20+J20)/2</f>
        <v>309999</v>
      </c>
      <c r="H20" s="21">
        <v>329999</v>
      </c>
      <c r="I20" s="13" t="s">
        <v>55</v>
      </c>
      <c r="J20" s="21">
        <v>289999</v>
      </c>
      <c r="K20" s="13" t="s">
        <v>56</v>
      </c>
      <c r="L20" s="23" t="s">
        <v>66</v>
      </c>
    </row>
    <row r="21" spans="1:12" s="28" customFormat="1" ht="15.75" customHeight="1" x14ac:dyDescent="0.25">
      <c r="A21" s="8" t="s">
        <v>31</v>
      </c>
      <c r="B21" s="18" t="s">
        <v>34</v>
      </c>
      <c r="C21" s="9">
        <v>497600</v>
      </c>
      <c r="D21" s="8" t="s">
        <v>18</v>
      </c>
      <c r="E21" s="8" t="s">
        <v>21</v>
      </c>
      <c r="F21" s="10">
        <v>60</v>
      </c>
      <c r="G21" s="20">
        <f t="shared" si="1"/>
        <v>549999</v>
      </c>
      <c r="H21" s="21">
        <v>519999</v>
      </c>
      <c r="I21" s="13" t="s">
        <v>57</v>
      </c>
      <c r="J21" s="21">
        <v>579999</v>
      </c>
      <c r="K21" s="13" t="s">
        <v>58</v>
      </c>
      <c r="L21" s="23" t="s">
        <v>66</v>
      </c>
    </row>
    <row r="22" spans="1:12" s="17" customFormat="1" ht="15.75" customHeight="1" x14ac:dyDescent="0.25">
      <c r="A22" s="14" t="s">
        <v>31</v>
      </c>
      <c r="B22" s="14" t="s">
        <v>35</v>
      </c>
      <c r="C22" s="15">
        <v>560500</v>
      </c>
      <c r="D22" s="14" t="s">
        <v>18</v>
      </c>
      <c r="E22" s="14" t="s">
        <v>19</v>
      </c>
      <c r="F22" s="16">
        <v>150</v>
      </c>
      <c r="G22" s="24">
        <f t="shared" si="1"/>
        <v>0</v>
      </c>
    </row>
    <row r="23" spans="1:12" ht="15.75" customHeight="1" x14ac:dyDescent="0.25">
      <c r="C23" s="5"/>
      <c r="F23" s="12"/>
      <c r="G23" s="5"/>
    </row>
    <row r="24" spans="1:12" ht="15.75" customHeight="1" x14ac:dyDescent="0.25">
      <c r="A24">
        <v>13</v>
      </c>
      <c r="B24" t="s">
        <v>42</v>
      </c>
      <c r="C24" s="5"/>
      <c r="E24" s="6" t="s">
        <v>10</v>
      </c>
      <c r="F24" s="7">
        <v>500</v>
      </c>
      <c r="G24" s="5"/>
    </row>
    <row r="25" spans="1:12" ht="15.75" customHeight="1" x14ac:dyDescent="0.25">
      <c r="A25" s="8" t="s">
        <v>11</v>
      </c>
      <c r="B25" s="8" t="s">
        <v>12</v>
      </c>
      <c r="C25" s="8" t="s">
        <v>13</v>
      </c>
      <c r="D25" s="8" t="s">
        <v>14</v>
      </c>
      <c r="E25" s="8" t="s">
        <v>15</v>
      </c>
      <c r="F25" s="8" t="s">
        <v>16</v>
      </c>
      <c r="G25" t="s">
        <v>41</v>
      </c>
    </row>
    <row r="26" spans="1:12" s="28" customFormat="1" ht="15.75" customHeight="1" x14ac:dyDescent="0.25">
      <c r="A26" s="26" t="s">
        <v>36</v>
      </c>
      <c r="B26" s="26" t="s">
        <v>37</v>
      </c>
      <c r="C26" s="25">
        <v>269000</v>
      </c>
      <c r="D26" s="26" t="s">
        <v>18</v>
      </c>
      <c r="E26" s="26" t="s">
        <v>32</v>
      </c>
      <c r="F26" s="27">
        <v>10</v>
      </c>
      <c r="G26" s="20">
        <f t="shared" ref="G26:G29" si="2">+(H26+J26)/2</f>
        <v>249999</v>
      </c>
      <c r="H26" s="21">
        <v>249999</v>
      </c>
      <c r="I26" s="13" t="s">
        <v>63</v>
      </c>
      <c r="J26" s="21">
        <v>249999</v>
      </c>
      <c r="K26" s="13" t="s">
        <v>64</v>
      </c>
      <c r="L26" s="22" t="s">
        <v>66</v>
      </c>
    </row>
    <row r="27" spans="1:12" s="17" customFormat="1" ht="15.75" customHeight="1" x14ac:dyDescent="0.25">
      <c r="A27" s="14" t="s">
        <v>36</v>
      </c>
      <c r="B27" s="14" t="s">
        <v>38</v>
      </c>
      <c r="C27" s="15">
        <v>272000</v>
      </c>
      <c r="D27" s="14" t="s">
        <v>18</v>
      </c>
      <c r="E27" s="14" t="s">
        <v>21</v>
      </c>
      <c r="F27" s="16">
        <v>10</v>
      </c>
      <c r="G27" s="24">
        <f t="shared" si="2"/>
        <v>0</v>
      </c>
    </row>
    <row r="28" spans="1:12" ht="15.75" customHeight="1" x14ac:dyDescent="0.25">
      <c r="A28" s="8" t="s">
        <v>36</v>
      </c>
      <c r="B28" s="19" t="s">
        <v>39</v>
      </c>
      <c r="C28" s="9">
        <v>307000</v>
      </c>
      <c r="D28" s="8" t="s">
        <v>18</v>
      </c>
      <c r="E28" s="8" t="s">
        <v>21</v>
      </c>
      <c r="F28" s="10">
        <v>1</v>
      </c>
      <c r="G28" s="20">
        <f t="shared" si="2"/>
        <v>297499</v>
      </c>
      <c r="H28" s="21">
        <v>299999</v>
      </c>
      <c r="I28" s="13" t="s">
        <v>51</v>
      </c>
      <c r="J28" s="21">
        <v>294999</v>
      </c>
      <c r="K28" s="13" t="s">
        <v>52</v>
      </c>
      <c r="L28" s="22" t="s">
        <v>53</v>
      </c>
    </row>
    <row r="29" spans="1:12" s="17" customFormat="1" ht="15.75" customHeight="1" x14ac:dyDescent="0.25">
      <c r="A29" s="14" t="s">
        <v>36</v>
      </c>
      <c r="B29" s="14" t="s">
        <v>40</v>
      </c>
      <c r="C29" s="15">
        <v>1160000</v>
      </c>
      <c r="D29" s="14" t="s">
        <v>18</v>
      </c>
      <c r="E29" s="14" t="s">
        <v>21</v>
      </c>
      <c r="F29" s="16">
        <v>10</v>
      </c>
      <c r="G29" s="24">
        <f t="shared" si="2"/>
        <v>0</v>
      </c>
    </row>
    <row r="30" spans="1:12" ht="15.75" customHeight="1" x14ac:dyDescent="0.25"/>
    <row r="31" spans="1:12" ht="15.75" customHeight="1" x14ac:dyDescent="0.25"/>
    <row r="32" spans="1:1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</sheetData>
  <pageMargins left="0.75" right="0.75" top="0.75" bottom="0.5" header="0" footer="0"/>
  <pageSetup orientation="landscape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</vt:lpstr>
      <vt:lpstr>CantidadSolicitada</vt:lpstr>
      <vt:lpstr>Datos</vt:lpstr>
      <vt:lpstr>DatosTitulos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PC-Silvana</dc:creator>
  <cp:lastModifiedBy>Roberto Cabaña</cp:lastModifiedBy>
  <dcterms:created xsi:type="dcterms:W3CDTF">2024-09-25T15:01:01Z</dcterms:created>
  <dcterms:modified xsi:type="dcterms:W3CDTF">2024-10-07T15:48:53Z</dcterms:modified>
</cp:coreProperties>
</file>