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I10" i="1"/>
  <c r="G10" i="1"/>
  <c r="E10" i="1"/>
  <c r="I11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<sst xmlns="http://schemas.openxmlformats.org/spreadsheetml/2006/main" count="37" uniqueCount="37">
  <si>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</si>
  <si>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</si>
  <si>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</si>
  <si>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</si>
  <si>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</si>
  <si>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</si>
  <si>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</si>
  <si>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</si>
  <si>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</si>
  <si>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</si>
  <si>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</si>
  <si>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</si>
  <si>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</si>
  <si>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</si>
  <si>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</si>
  <si>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</si>
  <si>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</si>
  <si>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</si>
  <si>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</si>
  <si>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</si>
  <si>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</si>
  <si>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https://www.carrefour.com.ar/limpiador-liquido-pisos-procenex-flores-de-jardin-900-ml-584257/p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</si>
  <si>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</si>
  <si>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</si>
  <si>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</si>
  <si>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</si>
  <si>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</si>
  <si>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https://atomoconviene.com/atomo-ecommerce/lavandina/43284-lavandina-ayudin-tradcional-1000-cc---7793253003715.html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</si>
  <si>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</si>
  <si>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</si>
  <si>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</si>
  <si>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https://www.mtinsumos.com.ar/elegante-profesional-papel-higienico-pack-de-8-300-mt-cada-uno/p/MLA20722344?pdp_filters=category%3AMLA388905%7Cseller_id%3A726079547%7Citem_id%3AMLA1412050471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</si>
  <si>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</si>
  <si>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</si>
  <si>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</si>
  <si>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</si>
  <si>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PX ACTUALIZADOS A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</si>
</sst>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marina-900ml/_/A-00264347-00264347-200" TargetMode="External"/><Relationship Id="rId2" Type="http://schemas.openxmlformats.org/officeDocument/2006/relationships/hyperlink" Target="https://www.jumbo.com.ar/limpiador-liquido-procenex-pisos-lavanda-900ml/p" TargetMode="External"/><Relationship Id="rId1" Type="http://schemas.openxmlformats.org/officeDocument/2006/relationships/hyperlink" Target="https://www.titolim.com.ar/MLA-896661250-dx-110-seiq-detergente-al-30-limpiador-multiuso-_J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arrefour.com.ar/limpiador-liquido-pisos-procenex-flores-de-jardin-900-ml-584257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F22" sqref="F22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0" t="s">
        <v>14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ht="30.75" customHeight="1" x14ac:dyDescent="0.25">
      <c r="C3" s="16"/>
      <c r="D3" s="16"/>
      <c r="E3" s="16"/>
      <c r="F3" s="24" t="s">
        <v>36</v>
      </c>
      <c r="G3" s="25"/>
      <c r="H3" s="16"/>
      <c r="I3" s="16"/>
      <c r="J3" s="16"/>
      <c r="K3" s="16"/>
    </row>
    <row r="4" spans="3:11" x14ac:dyDescent="0.25">
      <c r="C4" s="21"/>
      <c r="D4" s="22"/>
      <c r="E4" s="22"/>
      <c r="F4" s="22"/>
      <c r="G4" s="22"/>
      <c r="H4" s="22"/>
      <c r="I4" s="22"/>
      <c r="J4" s="22"/>
      <c r="K4" s="22"/>
    </row>
    <row r="5" spans="3:11" x14ac:dyDescent="0.25">
      <c r="C5" s="23" t="s">
        <v>18</v>
      </c>
      <c r="D5" s="23"/>
      <c r="E5" s="23"/>
      <c r="F5" s="23"/>
      <c r="G5" s="23"/>
      <c r="H5" s="23"/>
      <c r="I5" s="23"/>
      <c r="J5" s="23"/>
      <c r="K5" s="23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1148.7666666666667</v>
      </c>
      <c r="E7" s="14">
        <v>1021</v>
      </c>
      <c r="F7" s="17" t="s">
        <v>27</v>
      </c>
      <c r="G7" s="14">
        <v>1200</v>
      </c>
      <c r="H7" s="17" t="s">
        <v>32</v>
      </c>
      <c r="I7" s="6">
        <v>1225.3</v>
      </c>
      <c r="J7" s="17" t="s">
        <v>28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2985</v>
      </c>
      <c r="E8" s="14">
        <v>2745</v>
      </c>
      <c r="F8" s="17" t="s">
        <v>24</v>
      </c>
      <c r="G8" s="14">
        <v>3550</v>
      </c>
      <c r="H8" s="17" t="s">
        <v>29</v>
      </c>
      <c r="I8" s="6">
        <v>2660</v>
      </c>
      <c r="J8" s="18" t="s">
        <v>30</v>
      </c>
      <c r="K8" s="9" t="s">
        <v>17</v>
      </c>
    </row>
    <row r="9" spans="3:11" x14ac:dyDescent="0.25">
      <c r="C9" s="13" t="s">
        <v>12</v>
      </c>
      <c r="D9" s="7">
        <f t="shared" si="0"/>
        <v>1570.0466666666664</v>
      </c>
      <c r="E9" s="14">
        <v>1620</v>
      </c>
      <c r="F9" s="17" t="s">
        <v>22</v>
      </c>
      <c r="G9" s="14">
        <v>1499.99</v>
      </c>
      <c r="H9" s="17" t="s">
        <v>25</v>
      </c>
      <c r="I9" s="6">
        <v>1590.15</v>
      </c>
      <c r="J9" s="18" t="s">
        <v>21</v>
      </c>
      <c r="K9" s="11" t="s">
        <v>19</v>
      </c>
    </row>
    <row r="10" spans="3:11" x14ac:dyDescent="0.25">
      <c r="C10" s="13" t="s">
        <v>10</v>
      </c>
      <c r="D10" s="7">
        <f t="shared" si="0"/>
        <v>3111.1037037037036</v>
      </c>
      <c r="E10" s="14">
        <f>+(2022.49*1000)/450</f>
        <v>4494.4222222222224</v>
      </c>
      <c r="F10" s="17" t="s">
        <v>23</v>
      </c>
      <c r="G10" s="14">
        <f>+(1300*1000)/500</f>
        <v>2600</v>
      </c>
      <c r="H10" s="17" t="s">
        <v>34</v>
      </c>
      <c r="I10" s="19">
        <f>(2015*1000)/900</f>
        <v>2238.8888888888887</v>
      </c>
      <c r="J10" s="18" t="s">
        <v>33</v>
      </c>
      <c r="K10" s="10" t="s">
        <v>20</v>
      </c>
    </row>
    <row r="11" spans="3:11" x14ac:dyDescent="0.25">
      <c r="C11" s="5" t="s">
        <v>13</v>
      </c>
      <c r="D11" s="7">
        <f t="shared" si="0"/>
        <v>4834.541666666667</v>
      </c>
      <c r="E11" s="14">
        <f>36369/8</f>
        <v>4546.125</v>
      </c>
      <c r="F11" s="17" t="s">
        <v>31</v>
      </c>
      <c r="G11" s="14">
        <f>45000/8</f>
        <v>5625</v>
      </c>
      <c r="H11" s="17" t="s">
        <v>26</v>
      </c>
      <c r="I11" s="6">
        <f>34660/8</f>
        <v>4332.5</v>
      </c>
      <c r="J11" s="18" t="s">
        <v>35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8" r:id="rId1"/>
    <hyperlink ref="F9" r:id="rId2"/>
    <hyperlink ref="H9" r:id="rId3"/>
    <hyperlink ref="J9" r:id="rId4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2024-12-12T13:24:55Z</dcterms:modified>
</cp:coreProperties>
</file>