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OMPR.AR\ACUERDOS MARCOS\A. Marco Servicio de Movilidad o Transporte de Personas\"/>
    </mc:Choice>
  </mc:AlternateContent>
  <bookViews>
    <workbookView xWindow="0" yWindow="0" windowWidth="24000" windowHeight="9435"/>
  </bookViews>
  <sheets>
    <sheet name="CUADRO PARA ORGANISMOS" sheetId="6" r:id="rId1"/>
  </sheets>
  <definedNames>
    <definedName name="_xlnm._FilterDatabase" localSheetId="0" hidden="1">'CUADRO PARA ORGANISMOS'!$A$2:$G$1559</definedName>
    <definedName name="CantidadSolicitada">#REF!,#REF!,#REF!,#REF!,#REF!,#REF!,#REF!,#REF!,#REF!,#REF!,#REF!,#REF!,#REF!,#REF!,#REF!,#REF!,#REF!,#REF!,#REF!,#REF!,#REF!,#REF!,#REF!,#REF!,#REF!,#REF!,#REF!,#REF!,#REF!,#REF!,#REF!,#REF!,#REF!,#REF!,#REF!,#REF!,#REF!,#REF!,#REF!,#REF!,#REF!,#REF!,#REF!,#REF!,#REF!,#REF!,#REF!,#REF!,#REF!,#REF!,#REF!,#REF!,#REF!,#REF!</definedName>
    <definedName name="Datos">#REF!</definedName>
    <definedName name="DatosRenglon">#REF!,#REF!,#REF!,#REF!,#REF!,#REF!,#REF!,#REF!,#REF!,#REF!,#REF!,#REF!,#REF!,#REF!,#REF!,#REF!,#REF!,#REF!,#REF!,#REF!,#REF!,#REF!,#REF!,#REF!,#REF!,#REF!,#REF!,#REF!,#REF!,#REF!,#REF!,#REF!,#REF!,#REF!,#REF!,#REF!,#REF!,#REF!,#REF!,#REF!,#REF!,#REF!,#REF!,#REF!,#REF!,#REF!,#REF!,#REF!,#REF!,#REF!,#REF!,#REF!,#REF!,#REF!</definedName>
    <definedName name="DatosTitulos">#REF!</definedName>
  </definedNames>
  <calcPr calcId="152511"/>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w3EzansqB3nAxy4pJ0rB/OiEJP5itSOzjPunACkaum4="/>
    </ext>
  </extLst>
</workbook>
</file>

<file path=xl/calcChain.xml><?xml version="1.0" encoding="utf-8"?>
<calcChain xmlns="http://schemas.openxmlformats.org/spreadsheetml/2006/main">
  <c r="G859" i="6" l="1"/>
  <c r="G858" i="6"/>
  <c r="G490" i="6"/>
  <c r="G1007" i="6"/>
  <c r="G930" i="6"/>
  <c r="G339" i="6"/>
  <c r="G1138" i="6"/>
  <c r="G1137" i="6"/>
  <c r="G417" i="6"/>
  <c r="G717" i="6"/>
  <c r="G1046" i="6"/>
  <c r="G799" i="6"/>
  <c r="G220" i="6"/>
  <c r="G10" i="6"/>
</calcChain>
</file>

<file path=xl/sharedStrings.xml><?xml version="1.0" encoding="utf-8"?>
<sst xmlns="http://schemas.openxmlformats.org/spreadsheetml/2006/main" count="7799" uniqueCount="697">
  <si>
    <t>Renglón: 1, Código: 119000167.22, Descripción: SERVICIO DE MOVILIDAD  Presentación:  X MES</t>
  </si>
  <si>
    <t>RYP SA</t>
  </si>
  <si>
    <t xml:space="preserve">Chevrolet Onix Plus 1.4 MT JOY BLACK. Año de fabricación 
2024. Dominio: AG664XM. Kilometraje: 48.300. Zona de Prestación del Servicio: 
Gran Mendoza.   Link oficial: https://www.chevrolet.com.ar/autos-0km/onix-plus    
</t>
  </si>
  <si>
    <t>ARNOL FABIAN PEREZ LOZANO</t>
  </si>
  <si>
    <t>FIAT CRONOS DRIVE 1.3 MT DOMINIO AF025DF AÑO 2022 KILOMETRAJE 
67023  ZONA BASE DE PRESTACION DE SERVICIOS: GRAN MENDOZA 
 LINK PARA ESPECIFICACIONES TECNICAS https://cronos.fiat.com.ar/assets/ficha.pdf</t>
  </si>
  <si>
    <t xml:space="preserve">FIAT CRONOS DRIVE 1.3 GSE BZ DOMINIO AG375PI AÑO 2024 
KILOMETRAJE 32958  ZONA BASE DE PRESTACION DE SERVICIOS: GRAN 
MENDOZA  LINK PARA ESPECIFICACIONES TECNICAS https://cronos.fiat.com.ar/assets/ficha.pdf  </t>
  </si>
  <si>
    <t xml:space="preserve">FIAT CRONOS DRIVE 1.3 GSE BZ DOMINIO AH153WI AÑO 2025 
KILOMETRAJE 268  ZONA BASE DE PRESTACION DE SERVICIOS: GRAN 
MENDOZA  LINK PARA ESPECIFICACIONES TECNICAS https://cronos.fiat.com.ar/assets/ficha.pdf  </t>
  </si>
  <si>
    <t>TRANSBOARD ARG SRL</t>
  </si>
  <si>
    <t>SE PRESENTA UN VEHICULO RENAULT LOGAN, AÑO 2018, CON SUS 
RESPECTIVOS CINTURONES DE SEGURIDAD Y ELEMENTOS DE SEGURIDAD EQUIPADOS CON 
AA Y CALEFACCION, RELOJ TAXIMETRO Y TODO LO QUE EL 
REGISTRO DE TRANSPORTE SOLICITA.  DOMINIO AC 913 UC  
KILOMETRAJE 297 497  ZONA GRAN MENDOZA</t>
  </si>
  <si>
    <t>SE PRESENTA UN VEHICULO RENAULT LOGAN, AÑO 2018, CON SUS 
RESPECTIVOS CINTURONES DE SEGURIDAD Y ELEMENTOS DE SEGURIDAD EQUIPADOS CON 
AA Y CALEFACCION, RELOJ TAXIMETRO Y TODO LO QUE EL 
REGISTRO DE TRANSPORTE SOLICITA.  DOMINIO AC 430 NK  
KILOMETRAJE 197 076  ZONA GRAN MENDOZA</t>
  </si>
  <si>
    <t>SE PRESENTA UN VEHICULO RENAULT LOGAN, AÑO 2018, CON SUS 
RESPECTIVOS CINTURONES DE SEGURIDAD Y ELEMENTOS DE SEGURIDAD EQUIPADOS CON 
AA Y CALEFACCION, RELOJ TAXIMETRO Y TODO LO QUE EL 
REGISTRO DE TRANSPORTE SOLICITA.  DOMINIO AC 913 UD  
KILOMETRAJE 370 688  ZONA GRAN MENDOZA</t>
  </si>
  <si>
    <t>Juan Manuel Lara</t>
  </si>
  <si>
    <t>SE PRESENTA UN VEHÍCULO RENAULT LOGAN, AÑO 2018 CON SUS 
RESPECTIVOS CINTURONES   DE SEGURIDAD Y ELEMENTOS DE SEGURIDAD 
EQUIPADOS CON AA Y   CALEFACCIÓN, RELOJ TAXÍMETRO Y 
TODO LO QUE EL REGISTRO DE   TRANSPORTE SOLICITA. 
   ZONA GRAN MENDOZA  DOMINIO AC 117 
PJ  KILOMETRAJE 187586</t>
  </si>
  <si>
    <t>SE PRESENTA UN VEHÍCULO RENAULT LOGAN, AÑO 2018 CON SUS 
RESPECTIVOS CINTURONES   DE SEGURIDAD Y ELEMENTOS DE SEGURIDAD 
EQUIPADOS CON AA Y   CALEFACCIÓN, RELOJ TAXÍMETRO Y 
TODO LO QUE EL REGISTRO DE   TRANSPORTE SOLICITA. 
   KILOMETRAJE 375541  DOMINIO AC 117 PK 
 ZONA GRAN MENDOZA</t>
  </si>
  <si>
    <t>CARLOS OMAR SANDOVAL</t>
  </si>
  <si>
    <t>Marca: Renault  Modelo: Logan Life 1.6  Año de 
fabricación: 2024  Dominio: AG-841-LR  Kilometraje: 13292km  Zona 
de prestación del servicio: Gran Mendoza  Link oficial del 
fabricante: https://manual.renault.com.  Link información técnica del vehículo: https://www.renault.com.ar/automoviles/logan/equipamiento.html?gradeCode=ENS_MDL2P1SERIELIM1</t>
  </si>
  <si>
    <t>Martin Lara</t>
  </si>
  <si>
    <t>SE PRESENTA UN VEHICULO RENAULT LOGAN SEDAN 4 PUERTAS. AÑO 
2020 MOTOR 1.6 CON SUS RESPECTIVOS ELEMENTOS DE SEGURIDAD EQUIPADO 
CON AA Y CALEFACCION, RELOJ TAXIMETRO Y TODO LO QUE 
EL REGISTRO DE TRANSPORTE SOLICITA. DOMINIO: AE348IK    
DGP CENTRAL</t>
  </si>
  <si>
    <t>PAMELA BELEN VALDEZ</t>
  </si>
  <si>
    <t>RENAULT LOGAN, SEDAN CUATRO PUERTAS EQUIPADO CON CALEFACCION, A/A Y 
KIT DE SEGURIDAD, CUATRO AIRBAGS.  DOMINIO: AE122QP  MODELO: 
2020  AÑO DE FABRICACIÓN: 2020  KILOMETRAJE AL MOMENTO 
DE OFERTAR : 180425 KM  ZONA DONDE SE PRESTARA 
EL SERVICIO: GRAN MENDOZA</t>
  </si>
  <si>
    <t>SILVANA PAOLA GRANELI DOMENICO</t>
  </si>
  <si>
    <t>VEHICULO SEDAN 4 PUERTAS CON AA CALEFACCION Y KIT DE 
SEGURIDAD CON 4 AIRBAG  MARCA: FIAT CRONOS 1.8 PRECISION 
  MODELO:2022  AÑO DE FABRICACION :2021  KILOMETRAJE 
AL MOMENTO DE OFERTAR: 132.648 KM  DOMINIO: AF 084 
AC   ZONA A PRESTAR EL SERVICIO: GRAN MENDOZA 
 LINK FICHA TECNICA: https://loscoches.com/fichas-los-coches/Fiat/FICHA%20TECNICA%20Cronos%20FIAT%20LOS%20COCHES.pdf</t>
  </si>
  <si>
    <t>CESAR DAMIAN ANDRADA ALARCON</t>
  </si>
  <si>
    <t>RENAULT LOGAN LIFE AÑO 2023, SEDAN 4 PUERTAS, CALEFACCION, AIRE 
ACONDICIONADO, KIT DE SEGURIDAD, 4 AIRBAG, AÑO DE FABRICACION 2023. 
DOMINIO AF954GK, 46622 KM AL MOMENTO DE LA OFERTA, ZONA 
DE PRESTACION DEL SERVICIO GRAN MENDOZA.  https://www.renault.com.ar/automoviles/logan/especificaciones.html</t>
  </si>
  <si>
    <t>MARIA LAURA VALDEZ</t>
  </si>
  <si>
    <t>renault logan life 1.6 2023 dominio AG168XY, SEDAN 4 PUERTAS 
AñO DE FABRICACION 2023  KILOMETRAJE AL MOMENTO DE COTIZAR 
23641 KM  VEHICULO TIPO SEDAN CUATRO PUERTAS EQUIPADO CON 
AA,CALEFACCION, KIT DE SEGURIDAD 4 AIRBAGS CON SUS RESPECTIVOS CINTURONES 
DE SEGURIDAD   ZONA DE PRESTACION DE SERVICIO GRAN 
MENDOZA   LINK FICHA TECNICA : https://www.renault.com.ar/automoviles/logan/especificaciones.html</t>
  </si>
  <si>
    <t>sebastian emilio valdez</t>
  </si>
  <si>
    <t>vehículo tipo sedan cuatro puertas equipado con abs, 4 airbag 
A/A, calefacción,  kit de seguridad con sus respectivos cinturones 
de seguridad.  Dominio: AH035ZD  KILOMETRAJE AL MOMENTO DE 
COTIZAR: 697  MARCA Y MODELO: RENAULT LOGAN LIFE 2025 
 AÑO DE FABRICACION :2024  ZONA A DONDE SE 
PRESTARA EL SERVICIO: GRAN MENDOZA</t>
  </si>
  <si>
    <t>RENAULT LOGAN, SEDAN CUATRO PUERTAS EQUIPADO CON CALEFACCIÓN, A/A Y 
KIT DE SEGURIDAD, CUATRO AIRBAGS.  MODELO: 2024  AÑO 
DE FABRICACIÓN: 2024  KILOMETRAJE AL MOMENTO DE OFERTAR : 
46727 KM  ZONA DONDE SE PRESTARA EL SERVICIO: GRAN 
MENDOZA</t>
  </si>
  <si>
    <t>RENAULT LOGAN LIFE AÑO 2023, SEDAN 4 PUERTAS, CALEFACCION, AIRE 
ACONDICIONADO, KIT DE SEGURIDAD, 4 AIRBAG, AÑO DE FABRICACION 2023. 
DOMINIO AF937ES, 37919 KM AL MOMENTO DE LA OFERTA, ZONA 
DE PRESTACION DEL SERVICIO GRAN MENDOZA.  https://www.renault.com.ar/automoviles/logan/especificaciones.html</t>
  </si>
  <si>
    <t>RENAULT LOGAN INTENS 1.6 Año 2024 modelo Año de fabricacion 
2024 DOMINIO AG629VD SEDAN 4 PUERTAS , AIRE ACONDICIONADO , 
CALEFACCION ,  KIT DE SEGURIDAD 4 AIRBAG CON RESPECTIVOS 
CINTURONES DE SEGURIDAD , KILOMETRAJE AL MOMENTO DE COTIZAR 9202 
KM.   ZONA DE PRESENTACION DE SERVICIO GRAN MENDOZA 
  LINK FICHA TECNICA https://www.renault.com.ar/automoviles/logan/especificaciones.html</t>
  </si>
  <si>
    <t>vehículo tipo sedan cuatro puertas equipado con ABS, 4 Airbag, 
A/A, calefacción,  kit de seguridad con sus respectivos cinturones 
de seguridad.  Dominio: AH088PL  KILOMETRAJE AL MOMENTO DE 
COTIZAR: 27  MARCA Y MODELO: RENAULT LOGAN LIFE 2025 
 AÑO DE FABRICACION :2025  ZONA DONDE SE PRESTARA 
EL SERVICIO: GRAN MENDOZA</t>
  </si>
  <si>
    <t>FIAT CRONOS AÑO 2025, SEDAN 4 PUERTAS, CALEFACCION, AIRE ACONDICIONADO, 
KIT DE SEGURIDAD, 6 AIRBAG, AÑO DE FABRICACION 2024. DOMINIO 
AH034OO, 9017 KM AL MOMENTO DE LA OFERTA, ZONA DE 
PRESTACION DEL SERVICIO GRAN MENDOZA.  https://www.fiat.com.ar/content/dam/fiat/argentina/ficha-tecnica/FichaTecnica_Cronos2B.pdf</t>
  </si>
  <si>
    <t>VOLKSWAGEN VOYAGE 1.6 MODELO 2019 SEDAN 4 PUERTAS AIRE ACONDICIONADO 
, CALEFACCION , KIT DE SEGURIDAD , 4 AIRBAG CON 
SUS RESPECTIVOS CINTURONES DE SEGURIDAD KILOMETRAJE AL MOMENTO DE COTIZAR 
158042 KM DOMINIO AE448JS. AñO DE FABRICACION 2018.   
ZONA DE PRESENTACION DE SERVICIO GRAN MENDOZA.  LINK FICHA 
TECNICA https://vwyacopini.com.ar/files/vehicle/nuevo_voyage.pdf</t>
  </si>
  <si>
    <t>vehículo tipo sedan cuatro puertas equipado con ABS, 4 Airbag, 
A/A, calefacción,  kit de seguridad con sus respectivos cinturones 
de seguridad.  Dominio: AH126GT  KILOMETRAJE AL MOMENTO DE 
COTIZAR: 563  MARCA Y MODELO: RENAULT LOGAN LIFE 2025 
 AÑO DE FABRICACION :2025  ZONA DONDE SE PRESTARA 
EL SERVICIO: GRAN MENDOZA</t>
  </si>
  <si>
    <t>vehículo tipo sedan cuatro puertas equipado con ABS, 4 Airbag, 
A/A, calefacción,  kit de seguridad con sus respectivos cinturones 
de seguridad.  Dominio: AG966TJ  KILOMETRAJE AL MOMENTO DE 
COTIZAR: 8459  MARCA Y MODELO: RENAULT LOGAN LIFE 2024 
 AÑO DE FABRICACION :2024  ZONA DONDE SE PRESTARA 
EL SERVICIO: GRAN MENDOZA</t>
  </si>
  <si>
    <t>vehículo tipo sedan cuatro puertas equipado con ABS, 4 Airbag, 
A/A, calefacción,  kit de seguridad con sus respectivos cinturones 
de seguridad.  Dominio: AG164WL  KILOMETRAJE AL MOMENTO DE 
COTIZAR: 76915  MARCA Y MODELO: RENAULT LOGAN ZEN 2023 
 AÑO DE FABRICACION :2023  ZONA DONDE SE PRESTARA 
EL SERVICIO: GRAN MENDOZA</t>
  </si>
  <si>
    <t>SE PRESENTA UN VEHICULO RENAULT LOGAN, AÑO 2022, CON SUS 
RESPECTIVOS CINTURONES DE SEGURIDAD Y ELEMENTOS DE SEGURIDAD EQUIPADOS CON 
AA Y CALEFACCION, RELOJ TAXIMETRO Y TODO LO QUE EL 
REGISTRO DE TRANSPORTE SOLICITA.  DOMINIO AF 460 AF  
KILOMETRAJE 83488  ZONA GRAN MENDOZA.</t>
  </si>
  <si>
    <t>SE PRESENTA UN VEHICULO RENAULT LOGAN, AÑO 2022, CON SUS 
RESPECTIVOS CINTURONES DE SEGURIDAD Y ELEMENTOS DE SEGURIDAD EQUIPADOS CON 
AA Y CALEFACCION, RELOJ TAXIMETRO Y TODO LO QUE EL 
REGISTRO DE TRANSPORTE SOLICITA.  DOMINIO AF 460 AE  
KILOMETRAJE 132 061  ZONA GRAN MENDOZA</t>
  </si>
  <si>
    <t>SE PRESENTA UN VEHICULO RENAULT LOGAN, AÑO 2022, CON SUS 
RESPECTIVOS CINTURONES DE SEGURIDAD Y ELEMENTOS DE SEGURIDAD EQUIPADOS CON 
AA Y CALEFACCION, RELOJ TAXIMETRO Y TODO LO QUE EL 
REGISTRO DE TRANSPORTE SOLICITA.  DOMINIO AF 597 LI  
KILOMETRAJE 140 367  ZONA GRAN MENDOZA</t>
  </si>
  <si>
    <t>SE PRESENTA UN VEHICULO RENAULT LOGAN, AÑO 2022, CON SUS 
RESPECTIVOS CINTURONES DE SEGURIDAD Y ELEMENTOS DE SEGURIDAD EQUIPADOS CON 
AA Y CALEFACCION, RELOJ TAXIMETRO Y TODO LO QUE EL 
REGISTRO DE TRANSPORTE SOLICITA.  DOMINIO AF 460 AG  
KILOMETRAJE   ZONA GRAN MENDOZA  ZONA ESTE</t>
  </si>
  <si>
    <t xml:space="preserve">SE PRESENTA UN VEHICULO RENAULT LOGAN, AÑO 2023, CON SUS 
RESPECTIVOS CINTURONES DE SEGURIDAD Y ELEMENTOS DE SEGURIDAD EQUIPADOS CON 
AA Y CALEFACCION, RELOJ TAXIMETRO Y TODO LO QUE EL 
REGISTRO DE TRANSPORTE SOLICITA.  DOMINIO AG 177 WW  
KILOMETRAJE 76 357  ZONA GRAN MENDOZA  ZONA ESTE 
</t>
  </si>
  <si>
    <t>SE PRESENTA UN VEHICULO RENAULT LOGAN, AÑO 2023, CON SUS 
RESPECTIVOS CINTURONES DE SEGURIDAD Y ELEMENTOS DE SEGURIDAD EQUIPADOS CON 
AA Y CALEFACCION, RELOJ TAXIMETRO Y TODO LO QUE EL 
REGISTRO DE TRANSPORTE SOLICITA.  DOMINIO AG 177 WX  
KILOMETRAJE 87 896  ZONA GRAN MENDOZA</t>
  </si>
  <si>
    <t>SE PRESENTA UN VEHÍCULO RENAULT LOGAN, AÑO 2022, CON SUS 
RESPECTIVOS CINTURONES   DE SEGURIDAD Y ELEMENTOS DE SEGURIDAD 
EQUIPADOS CON AA Y   CALEFACCIÓN, RELOJ TAXÍMETRO Y 
TODO LO QUE EL REGISTRO DE   TRANSPORTE SOLICITA. 
   DOMINIO AF 460 AD  KILOMETRAJE 97166 
 ZONA GRAN MENDOZA</t>
  </si>
  <si>
    <t>SE PRESENTA UN VEHÍCULO RENAULT LOGAN, AÑO 2022 CON SUS 
RESPECTIVOS CINTURONES   DE SEGURIDAD Y ELEMENTOS DE SEGURIDAD 
EQUIPADOS CON AA Y   CALEFACCIÓN, RELOJ TAXÍMETRO Y 
TODO LO QUE EL REGISTRO DE   TRANSPORTE SOLICITA. 
   DOMINIO AF 597 KK  KILOMETRAJE 191737 
 ZONA ESTE Y GRAN MENDOZA</t>
  </si>
  <si>
    <t>SE PRESENTA UN VEHÍCULO RENAULT LOGAN, AÑO 2022, CON SUS 
RESPECTIVOS CINTURONES   DE SEGURIDAD Y ELEMENTOS DE SEGURIDAD 
EQUIPADOS CON AA Y   CALEFACCIÓN, RELOJ TAXÍMETRO Y 
TODO LO QUE EL REGISTRO DE   TRANSPORTE SOLICITA. 
  DOMINIO AF 597 KT  KILOMETRAJE 180784  
ZONA ESTE</t>
  </si>
  <si>
    <t>SE PRESENTA UN VEHÍCULO RENAULT LOGAN CON SUS RESPECTIVOS CINTURONES 
  DE SEGURIDAD Y ELEMENTOS DE SEGURIDAD EQUIPADOS CON 
AA Y   CALEFACCIÓN, RELOJ TAXÍMETRO Y TODO LO 
QUE EL REGISTRO DE   TRANSPORTE SOLICITA.   
 DOMINIO AE 085 YI  KILOMETRAJE 367507  ZONA 
ESTE Y GRAN MENDOZA</t>
  </si>
  <si>
    <t>SE PRESENTA UN VEHÍCULO RENAULT LOGAN, AÑO 2019, CON SUS 
RESPECTIVOS CINTURONES   DE SEGURIDAD Y ELEMENTOS DE SEGURIDAD 
EQUIPADOS CON AA Y   CALEFACCIÓN, RELOJ TAXÍMETRO Y 
TODO LO QUE EL REGISTRO DE   TRANSPORTE SOLICITA. 
   DOMINIO AE 085 YH  KILOMETRAJE 269324 
 ZONA VALLE DE UCO</t>
  </si>
  <si>
    <t>SE PRESENTA UN VEHÍCULO RENAULT LOGAN, AÑO 2022, CON SUS 
RESPECTIVOS CINTURONES   DE SEGURIDAD Y ELEMENTOS DE SEGURIDAD 
EQUIPADOS CON AA Y   CALEFACCIÓN, RELOJ TAXÍMETRO Y 
TODO LO QUE EL REGISTRO DE   TRANSPORTE SOLICITA. 
   DOMINIO AF 460 AB  KILOMETRAJE 175613 
 ZONA SUR</t>
  </si>
  <si>
    <t>SE PRESENTAN UN VEHICULO FIAT CRONOS, AÑO 2020 CON SUS 
RESPECTIVOS CINTURONES   DE SEGURIDAD Y ELEMENTOS DE SEGURIDAD 
EQUIPADOS CON AA Y   CALEFACCION, RELOJ TAXIMETRO Y 
TODO LO QUE EL REGISTRO DE   TRANSPORTE SOLICITA. 
   DOMINIO AE 189 RV  KILOMETRAJE 226597 
 ZONA SUR</t>
  </si>
  <si>
    <t>SE PRESENTAN UN VEHICULO FIAT CRONOS, AÑO 2020 CON SUS 
RESPECTIVOS CINTURONES   DE SEGURIDAD Y ELEMENTOS DE SEGURIDAD 
EQUIPADOS CON AA Y   CALEFACCION, RELOJ TAXIMETRO Y 
TODO LO QUE EL REGISTRO DE   TRANSPORTE SOLICITA. 
   DOMINIO AE 362 UQ   KILOMETRAJE 
271226  ZONA VALLE DE UCO</t>
  </si>
  <si>
    <t>SE PRESENTA UN VEHÍCULO RENAULT LOGAN, AÑO 2022, CON SUS 
RESPECTIVOS CINTURONES   DE SEGURIDAD Y ELEMENTOS DE SEGURIDAD 
EQUIPADOS CON AA Y   CALEFACCIÓN, RELOJ TAXÍMETRO Y 
TODO LO QUE EL REGISTRO DE   TRANSPORTE SOLICITA. 
   DOMINIO AF 460 AC  KILOMETRAJE 191861 
 ZONA VALLE DE UCO</t>
  </si>
  <si>
    <t>JOSE ANTONIO DI CESARE PENA</t>
  </si>
  <si>
    <t xml:space="preserve">TOYOTA ETIOS 1.5 2023 dominio AF862NE,   KILOMETRAJE AL 
MOMENTO DE COTIZAR 129530 KM  VEHICULO TIPO SEDAN CUATRO 
PUERTAS EQUIPADO CON AA,CALEFACCION, KIT DE SEGURIDAD 4 AIRBAGS CON 
SUS RESPECTIVOS CINTURONES DE SEGURIDAD   ZONA DE PRESTACION 
DE SERVICIO GRAN MENDOZA  LINK FICHA TECNICA: https://cdn.motor1.com/pdf-files/ficha-tecnica-toyota-etios-aibo.pdf  
</t>
  </si>
  <si>
    <t>LUCAS ARIEL RODRIGUEZ</t>
  </si>
  <si>
    <t>FIAT CRONOS PRECISION 1.8  AE763XK  179589 KILOMETROS  
GRAN MENDOZA</t>
  </si>
  <si>
    <t>ANA LAURA DI CESARE PEÑA</t>
  </si>
  <si>
    <t>Renault Logan Life 1.6 2023, sedan 4 ptas., aire acondicionado, 
calefacción, año de fabricación 2023, kit de seguridad,4 airbags, con 
sus respectivos cinturones de seguridad, kilometraje al momento de cotizar 
52675kmts, dominio AG033TX, zona de prestación de servicio Gran Mendoza. 
  link ficha técnica: https://www.renault.com.ar/automoviles/logan/especificaciones.html</t>
  </si>
  <si>
    <t>Renault Logan intens 1.6 2024, sedan 4 ptas., aire acondicionado, 
calefacción, año de fabricación 2024, kit de seguridad,4 airbags, con 
sus respectivos cinturones de seguridad, kilometraje al momento de cotizar 
21943kmts, dominio AG660LM, zona de prestación de servicio Gran Mendoza 
 link de ficha Tecnica :https://www.renault.com.ar/automoviles/logan/especificaciones.html</t>
  </si>
  <si>
    <t xml:space="preserve">VEHICULO SEDAN 4 PUERTAS EQUIPADO CON AA CALEFACCION Y KIT 
DE SEGURIDAD CON 4 AIRBAG  MARCA: CHEVROLET ONIX 1.6 
LT  MODELO: 2020  AÑO DE FABRICACION: 2020  
KILOMETRAJE AL MOMENTO DE LA COTIZACION: 145.120 KM  DOMINIO: 
AE 502 QD  ZONA A PRESTAR EL SERVICIO: GRAN 
MENDOZA  LINK DE FICHA TECNICA: https://www.chevrolet.com.co/content/dam/chevrolet/south-america/colombia/espanol/index/cars/onix-sedan/mov/02-pdf/ft-onixsedan.pdf  </t>
  </si>
  <si>
    <t>RENAULT LOGAN, SEDAN CUATRO PUERTAS EQUIPADO CON CALEFACCIÓN, A/A Y 
KIT DE SEGURIDAD, CUATRO AIRBAGS.  DOMINIO: AG514VG  MODELO: 
2024  AÑO DE FABRICACIÓN: 2024  KILOMETRAJE AL MOMENTO 
DE OFERTAR : 51103 KM  ZONA DONDE SE PRESTARA 
EL SERVICIO: GRAN MENDOZA</t>
  </si>
  <si>
    <t>Renault stepway intens 1.6 2024 , sedan 5 ptas., aire 
acondicionado, calefacción, año de fabricación 2024, kit de seguridad,4 airbags, 
con sus respectivos cinturones de seguridad, kilometraje al momento de 
cotizar 8387,3kmts, dominio AG660MJ, zona de prestación de servicio Gran 
Mendoza   link especificaciones técnicas:https://www.renault.com.ar/automoviles/stepway/especificaciones.html</t>
  </si>
  <si>
    <t>LIDIA MARTA RAMOS</t>
  </si>
  <si>
    <t>Chevrolet Prisma Joy 2017 - Dominio AB014ZE. kM.371707. Zona Gran 
Mendoza  Manual técnico: www.chevrolet.manualestecnicos.prisma</t>
  </si>
  <si>
    <t>Chevrolet Prisma LT año 2019. Dominio AD670VU. Km.147.079.  Zona 
Gran Mza y Zona Norte  Manual tecnico: www.chevrolet.manualestecnicos.prisma</t>
  </si>
  <si>
    <t>JULIO CESAR GARCIA</t>
  </si>
  <si>
    <t>RENAULT LOGAN PH2 LIFE 1.6 +GNC   MODELO: RENAULT 
LOGAN PH2 LIFE 1.6 +GNC    MODELO AÑO: 
 2020   DOMINIO: AE225GE   TITULARIAD 100% 
GARCÍA JULIO CÉSAR  AIRE ACONDICIONADO / CALEFACCIÓN / KIT 
DE EMERGENCIA / AIRBAG / LEVANTA CRISTALES / RELOJ TAXIMETRO 
 ZONA GRAN MENDOZA. GUARDA DEL VEHÍCULO Y DOMICILIO DEL 
CHOFER: GRAN MENDOZA.  GRUPO 1 FULL TIME  KMS 
79.356  https://www.renault.com.ar/automoviles/logan/especificaciones.html    El VEHÍCULO OFRECIDO SE 
ENCUENTRA PRESTANDO SERVICIOS A LA DIRECCIÓN GENERAL DE PROTECCIÓN DE 
DERECHOS DE NIÑOS, NIÑAS Y ADOLESCENTES, BAJO RECONOCIMIENTO Y ESTANDO 
DISPONIBLE PARA SER CONTRATADO</t>
  </si>
  <si>
    <t xml:space="preserve">RENAULT NUEVO LOGAN AUTHENTIQUE 1.6 + GNC   MODELO 
AÑO:  2018   DOMINIO: AC729QI   TITULARIAD 
100% GARCÍA JULIO CÉSAR  AIRE ACONDICIONADO / CALEFACCIÓN / 
KIT DE EMERGENCIA / AIRBAG / LEVANTA CRISTALES / RELOJ 
TAXIMETRO  ZONA GRAN MENDOZA. GUARDA DEL VEHÍCULO Y DOMICILIO 
DEL CHOFER: GRAN MENDOZA.  GRUPO 1 FULL TIME  
KMS 176.180  https://www.renault.com.ar/automoviles/logan/especificaciones.html    El VEHÍCULO OFRECIDO 
SE ENCUENTRA PRESTANDO SERVICIOS A LA DIRECCIÓN DE RESPONSABILIDAD PENAL 
JUVENIL, HASTA AGOTAR LOS KMS CONTRATADOS O HASTA EL 30/06/2025. 
ORDEN DE COMPRA Nº 192/2024   </t>
  </si>
  <si>
    <t>Maximiliano horacio Carrizo</t>
  </si>
  <si>
    <t xml:space="preserve">RENAULT LOGAN   FABRICACION: 2023  DOMINIO: AG322LM  
24092 km  especificaciones tecnicas proporcionadas por el fabricante  
https://www.renault.com.ar/automoviles/logan/equipamiento.html?gradeCode=ENS_MDL2P1SERIELIM1  </t>
  </si>
  <si>
    <t>GUILLERMO WALTER HEIM</t>
  </si>
  <si>
    <t>Volkswagen Voyage MSI 1.6 2018, dominio AC 325 EX  
KM 253769  COMBUSTIBLE: NAFTA ,GNC  ZONA: SAN RAFAEL 
 https://vwyacopini.com.ar/files/vehicle/nuevo_voyage.pdf</t>
  </si>
  <si>
    <t>alexis javier inzirillo</t>
  </si>
  <si>
    <t xml:space="preserve">Auto: sedan cuatro puertas con baúl, Año de fabricación: 2020, 
Marca: Renault, Modelo: LOGAN ph2 zen 1.6, Kilometraje de la 
unidad: 92070 km  Zona de presentación del servicio: ZONA 
GRAN MENDOZA   Cilindrada: 1.600cc, Dominio: AE425JU, Equipado: con 
calefacción, aire acondicionado, reloj taxímetro, levanta vidrios eléctricos, cinco cinturones 
de seguridad inerciales, Airbag, aislamiento térmico acústico, rueda de auxilio, 
críquet, llave de rueda, caja de herramientas, extinguidor   
de incendio, balizas reflectoras, botiquín de primeros auxilios, kit de 
seguridad, telefonía celular, lanza o cuarta de remolque.  Capacidad: 
cuatro pasajeros más el chófer  Habilitado por vías y 
medios de transporte, de la provincia de Mendoza  Técnica 
y desinfección vigentes  https://manual.renault.com/  </t>
  </si>
  <si>
    <t xml:space="preserve">Auto: sedan cuatro puertas con baúl, Año de fabricación: 2019, 
Marca: Nissan  Modelo: versa avance mt, Cilindrada: 1.600cc, Dominio: 
AD819TA, Kilometraje de la unidad: 89220 km  Zona de 
presentación del servicio: ZONA GRAN MENDOZA   Equipado: con 
calefacción, aire acondicionado, reloj taxímetro, levanta vidrios eléctricos, cinco cinturones 
de seguridad inerciales, Airbag, aislamiento térmico acústico, rueda de auxilio, 
críquet, llave de rueda, caja de herramientas, extinguidor   
de incendio, balizas reflectoras, botiquín de primeros auxilios, kit de 
seguridad, telefonía celular, lanza o cuarta de remolque.  Capacidad: 
cuatro pasajeros más el chófer  Habilitado por vías y 
medios de transporte, de la provincia de Mendoza  Técnica 
y desinfección vigentes  https://www.nissan-cdn.net/content/dam/Nissan/ar/Manuales/versa-manual-1.pdf  </t>
  </si>
  <si>
    <t>jorge martin</t>
  </si>
  <si>
    <t>SE OFERTA UN RENAULT LOGAN 4 PUERTAS 1.6 2018 AC-279-DX 
KILOMETRAJE 136141 SE ODERTA ZONA GRAN MENDOZA, ZONA NORTE,ZONA ZONA 
VALLE DE UCO, ZONA ESTE,ZONA SUR. https://www.renault.com.mx/autos-particulares/logan/specifications1.html</t>
  </si>
  <si>
    <t>Juan Gustavo Scanio Ilarde</t>
  </si>
  <si>
    <t>norma cristina re</t>
  </si>
  <si>
    <t>SE OFERTA UN RENUALT LOGAN 1.6 4 PUERTAS NAFTA- GNC 
AÑO 2018  AC 325-FZ KILOMETRAJE 175600 ZON GRAN MENDOZA,ZONA 
NORTE,ZONA ESTE,ZONA VALLE DE UCO,ZONA SUR. https://www.renault.com.mx/autos-particulares/logan/specifications1.html</t>
  </si>
  <si>
    <t>Renzo Fabrizio Piezzi</t>
  </si>
  <si>
    <t>Vehículo tipo sedán 4 puertas, marca Renault, modelo Logan life, 
año 2023, dominio AG 364 US. Equipado con aire acondicionado, 
dirección asistida, pantalla multimedia táctil con conectividad, cierre centralizado y 
levantavidrios eléctricos. En materia de seguridad, cuenta con doble airbag 
frontal (conductor y pasajero), airbag lateral delantero (4 EN TOTAL), 
frenos ABS con distribución electrónica (EBD), control electrónico de estabilidad 
(ESP), asistencia al arranque en pendiente (HSA), sistema ISOFIX para 
sillas infantiles, cinturones de seguridad inerciales delanteros regulables en altura, 
cinturones traseros laterales inerciales de 3 puntos y central ventral, 
además de alerta acústica y visual de cinturón de seguridad 
no abrochado. Posee control técnico vigente y seguro al día. 
Cumple con los requisitos técnicos establecidos en el pliego de 
bases y condiciones para la prestación del servicio de transporte 
en la modalidad correspondiente al presente renglón.  ZONA GRAN 
MENDOZA  ODOMETRO 63212KM  LINK FICHA TECNICA: https://www.renault.com.ar/automoviles/logan/equipamiento.html?gradeCode=ENS_MDL2P1SERIELIM1</t>
  </si>
  <si>
    <t>Vehículo tipo sedán 4 puertas, marca Renault, modelo Logan ZEN, 
año 2023, dominio AG 197 TH. Equipado con aire acondicionado, 
dirección asistida, pantalla multimedia táctil con conectividad, cierre centralizado y 
levantavidrios eléctricos. En materia de seguridad, cuenta con doble airbag 
frontal (conductor y pasajero), airbag lateral delantero (4 EN TOTAL), 
frenos ABS con distribución electrónica (EBD), control electrónico de estabilidad 
(ESP), asistencia al arranque en pendiente (HSA), sistema ISOFIX para 
sillas infantiles, cinturones de seguridad inerciales delanteros regulables en altura, 
cinturones traseros laterales inerciales de 3 puntos y central ventral, 
además de alerta acústica y visual de cinturón de seguridad 
no abrochado. Posee control técnico vigente y seguro al día. 
Cumple con los requisitos técnicos establecidos en el pliego de 
bases y condiciones para la prestación del servicio de transporte 
en la modalidad correspondiente al presente renglón.  ZONA GRAN 
MENDOZA  ODOMETRO 58908KM  LINK FICHA TECNICA: https://www.renault.com.ar/automoviles/logan/equipamiento.html?gradeCode=ENS_MDL2P1SERIELIM1</t>
  </si>
  <si>
    <t>Juan Manuel HERNANDEZ</t>
  </si>
  <si>
    <t>Jorge Rolando Hernandez</t>
  </si>
  <si>
    <t>HECTOR MIGUEL HERNANDEZ</t>
  </si>
  <si>
    <t>Elizabeth Patricia Zingale</t>
  </si>
  <si>
    <t>CHEVROLET PRISMA JOY 1.4, AÑO 2018, DOMINIO AC 286 UP, 
ODOMETRO 249138 KM, GRAN MENDOZA  https://fichastecnicas.org/ficha-tecnica-chevrolet-joy-argentina/#google_vignette</t>
  </si>
  <si>
    <t>SE OFERTA UN RENAULT LOGAN 4 PUERTAS 1.6 2020 AE-282-QF 
KILOMETRAJE 111975 SE OFERTA ZONA GRAN MENDOZA, ZONA NORTE,ZONA ZONA 
VALLE DE UCO, ZONA ESTE,ZONA SUR. https://www.renault.com.ar/automoviles/logan/especificaciones.html</t>
  </si>
  <si>
    <t>Renault Logan PH" Life 1.6 2022, dominio AF 695 AH 
 KM 57166  COMBUSTIBLE: NAFTA ,GNC  ZONA: GRAN 
MENDOZA  https://cdn.motor1.com/pdf-files/ficha-tecnica-renault-logan-esp.pdf</t>
  </si>
  <si>
    <t>SE OFERTA UNA RENAULT LOGAN AÑO 2025 AH-088-NL  KILOMETRAJE 
1582  ZON GRAN MENDOZA,ZONA NORTE,ZONA ESTE,ZONA VALLE DE UCO,ZONA 
SUR. https://www.renault.com.ar/automoviles/logan/equipamiento.html?gradeCode=ENS_MDL2P1SERIELIM1</t>
  </si>
  <si>
    <t>Fiat Cronos. cuatro puertas  año 2021 nafta GNC  
dominio AE 942 MO kilómetros  Zona gran Mendoza, Zona 
norte, Zona este, Zona valle de uco, Zona sur  
   https://www.carone.com.ar/producto/cronos-0km-precision-1-8-16v-pack-style/  https://mail.google.com/mail/u/0?ui=2ik=765ee97751attid=0.1permmsgid=msg-a:r-8055749845775109590th=195e9b42f20d7c7bview=attdisp=inlinerealattid=195e9b40b192c115dc01zw</t>
  </si>
  <si>
    <t>Renault Logan PH" Life 1.6 2022, dominio AF 460 AL 
 KM 85640  COMBUSTIBLE: NAFTA ,GNC  ZONA: GRAN 
MENDOZA  https://cdn.motor1.com/pdf-files/ficha-tecnica-renault-logan-esp.pdf</t>
  </si>
  <si>
    <t>Renault Logan PH2 Life. cuatro puertas  año 2022 nafta 
GNC  dominio AF 360 QS 218149 kilómetros  Zona 
gran Mendoza, Zona norte, Zona este, Zona valle de uco, 
Zona sur     https://cdn.motor1.com/pdf-files/ficha-tecnica-renault-logan-esp.pdf  https://mail.google.com/mail/u/0?ui=2ik=765ee97751attid=0.1permmsgid=msg-a:r-8055749845775109590th=195e9b42f20d7c7bview=attdisp=inlinerealattid=195e9b40b192c115dc01zw</t>
  </si>
  <si>
    <t>Renault Logan PH" Life 1.6 2022, dominio AF 649 PC 
 KM 75751  COMBUSTIBLE: NAFTA ,GNC  ZONA: GRAN 
MENDOZA  https://cdn.motor1.com/pdf-files/ficha-tecnica-renault-logan-esp.pdf</t>
  </si>
  <si>
    <t>Volkswagen Virtus MSI 1.6 2024, dominio AG 525 FM  
KM 36155  COMBUSTIBLE: NAFTA ,GNC  ZONA: GRAN MENDOZA 
 https://www.volkswagen.com.ar/es/modelos/virtus.html</t>
  </si>
  <si>
    <t>SE OFERTA UN RENAULT LOGAN 4 PUERTAS 1.6 2025 AH-084-UK 
KILOMETRAJE 15552 SE OFERTA ZONA GRAN MENDOZA, ZONA NORTE,ZONA ZONA 
VALLE DE UCO, ZONA ESTE,ZONA SUR. https://www.renault.com.ar/automoviles/logan/equipamiento.html?gradeCode=ENS_MDL2P1SERIELIM1</t>
  </si>
  <si>
    <t>Renault Logan PH2 Life. cuatro puertas  año 2024 nafta 
GNC  dominio AG 725 FJ 23619 kilómetros  Zona 
gran Mendoza, Zona norte, Zona este, Zona valle de uco, 
Zona sur     https://cdn.motor1.com/pdf-files/ficha-tecnica-renault-logan-esp.pdf  https://mail.google.com/mail/u/0?ui=2ik=765ee97751attid=0.1permmsgid=msg-a:r-8055749845775109590th=195e9b42f20d7c7bview=attdisp=inlinerealattid=195e9b40b192c115dc01zw</t>
  </si>
  <si>
    <t>INITIUM SAS</t>
  </si>
  <si>
    <t>RENAULT LOGAN LIFE 1.6   AÑO: 2023   
DOMINIO: AG 152 TU  KILOMETRAJE: 37.800kms  ZONA GRAN 
MENDOZA  INFORMACION TECNICA: https://www.renault.com.ar/automoviles/logan.html</t>
  </si>
  <si>
    <t>RENAULT LOGAN LIFE 1.6   AÑO: 2025   
DOMINIO: AH 054 QB  KILOMETRAJE: 2.500kms  ZONA GRAN 
MENDOZA  INFORMACION TECNICA: https://www.renault.com.ar/automoviles/logan.html</t>
  </si>
  <si>
    <t>RENAULT LOGAN LIFE 1.6, AÑO 2024, DOMINIO AG 900 TI, 
ODOMETRO 3797 KM, ZONA GRAN MENDOZA  https://www.renault.com.ar/automoviles/logan/equipamiento.html?gradeCode=ENS_MDL2P1SERIELIM1</t>
  </si>
  <si>
    <t>RENAULT LOGAN LIFE 1.6, AÑO 2024, DOMINIO AG 496 HC, 
ODOMETRO 37403 KM, ZONA GRAN MENDOZA  https://www.renault.com.ar/automoviles/logan/equipamiento.html?gradeCode=ENS_MDL2P1SERIELIM1</t>
  </si>
  <si>
    <t>RENAULT LOGAN LIFE 1.6, AÑO 2025, DOMINIO A PATENTAR, MOTOR 
N° H4MJ759Q340175, CHASIS N° 8A14SRYE5SL241496, ODOMETRO 0 KM, ZONA GRAN 
MENDOZA  https://www.renault.com.ar/automoviles/logan/equipamiento.html?gradeCode=ENS_MDL2P1SERIELIM1</t>
  </si>
  <si>
    <t>Renault Logan Mod 2025 0KM PRO FORMA  ZONAS: San 
Rafael, Gran Mendoza, Zona Sur, Zona Norte, Zona Este, Valle 
de Uco  https://www.renault.com.ar/automoviles/logan/especificaciones.html</t>
  </si>
  <si>
    <t>Diego Gabriel Quesada</t>
  </si>
  <si>
    <t>Renault Nuevo Logan Authentique año 2014 Dominio NRI645. Aire. Dirección. 
ABS. AirBags. Etc. Capacidad 5 personas. Kms 131287</t>
  </si>
  <si>
    <t>Chevrolet Classic LS año 2014. Dominio Oin494. Aire. Dirección. ABS. 
AirBags. Etc. Capacidad 5 personas. Kms 126729</t>
  </si>
  <si>
    <t>Citroen C4 2.0i SX año 2012 Dominio LKG780. Aire. Dirección. 
ABS. AirBags. Levanta Cristales Eléctricos en las 4 puertas. Sensores 
de Estacionamiento. Velocidad Crucero. Climatizador bizona Etc. Capacidad 5 personas. 
Kms 141531</t>
  </si>
  <si>
    <t>Vehículo tipo sedán 4 puertas, marca Renault, modelo Logan ZEN, 
año 2023, dominio AG 197 TH. Equipado con aire acondicionado, 
dirección asistida, pantalla multimedia táctil con conectividad, cierre centralizado y 
levantavidrios eléctricos. En materia de seguridad, cuenta con doble airbag 
frontal (conductor y pasajero), airbag lateral delantero (4 EN TOTAL), 
frenos ABS con distribución electrónica (EBD), control electrónico de estabilidad 
(ESP), asistencia al arranque en pendiente (HSA), sistema ISOFIX para 
sillas infantiles, cinturones de seguridad inerciales delanteros regulables en altura, 
cinturones traseros laterales inerciales de 3 puntos y central ventral, 
además de alerta acústica y visual de cinturón de seguridad 
no abrochado. Posee control técnico vigente y seguro al día. 
Cumple con los requisitos técnicos establecidos en el pliego de 
bases y condiciones para la prestación del servicio de transporte 
en la modalidad correspondiente al presente renglón.  ZONA SUR 
 ODOMETRO 58908KM  LINK FICHA TECNICA: https://www.renault.com.ar/automoviles/logan/equipamiento.html?gradeCode=ENS_MDL2P1SERIELIM1</t>
  </si>
  <si>
    <t>JORGE HORACIO MORENO</t>
  </si>
  <si>
    <t>MARCA: RENAULT  MODELO: LOGAN INTENS 1.6  AÑO DE 
FABRICACION: 2025  DOMINIO: AH164GD  KM: 261.7  ZONA: 
GRAN MENDOZA  https://www.renault.com.ar/automoviles/logan/equipamiento.html?gradeCode=ENS_MDL2P1SERIELIM3</t>
  </si>
  <si>
    <t>FERNANDO ARIEL FEDYCKI</t>
  </si>
  <si>
    <t>MARTIN SEBASTIAN ROMAN</t>
  </si>
  <si>
    <t>Renault, logan life 1.6, Fabricación año: 2024, Dominio AG776PG, kilometraje: 
30518 km, Zona de Prestación de servicio donde tiene la 
base: ZONA ESTE (Departamentos de: San Martin, Junín, Rivadavia, Santa 
Rosa y La Paz). https://www.renault.com.ar/automoviles/logan/especificaciones.html</t>
  </si>
  <si>
    <t>MARIA ALEJANDRA MUÑOZ GONZALES</t>
  </si>
  <si>
    <t>Renault, logan PH2 life 1.6, Fabricación año: 2022, Dominio AF388DR, 
kilometraje: 193729 km, Zona de Prestación de servicio donde tiene 
la base: ZONA ESTE (Departamentos de: San Martin, Junín, Rivadavia, 
Santa Rosa y La Paz). https://www.renault.com.ar/automoviles/logan/especificaciones.html</t>
  </si>
  <si>
    <t xml:space="preserve">Renault, logan PH2 life 1.6, Fabricación año: 2023, Dominio AF974BI, 
kilometraje: 44244 km, Zona de Prestación de servicio donde tiene 
la base: ZONA ESTE (Departamentos de: San Martin, Junín, Rivadavia, 
Santa Rosa y La Paz).  https://www.renault.com.ar/automoviles/logan/especificaciones.html  </t>
  </si>
  <si>
    <t>Renault, logan PH2 Zen 1.6, Fabricación año: 2023, Dominio AF936YU, 
kilometraje: 55570 km, Zona de Prestación de servicio donde tiene 
la base: ZONA ESTE (Departamentos de: San Martin, Junín, Rivadavia, 
Santa Rosa y La Paz). https://www.renault.com.ar/automoviles/logan/especificaciones.html</t>
  </si>
  <si>
    <t>Renault, logan life 1.6, Fabricación año: 2024, Dominio AG858ER, kilometraje: 
15744 km, Zona de Prestación de servicio donde tiene la 
base: ZONA ESTE (Departamentos de: San Martin, Junín, Rivadavia, Santa 
Rosa y La Paz). https://www.renault.com.ar/automoviles/logan/especificaciones.html</t>
  </si>
  <si>
    <t>Renault, logan life 1.6, Fabricación año: 2024, Dominio AG900TD, kilometraje: 
30792 km, Zona de Prestación de servicio donde tiene la 
base: ZONA ESTE (Departamentos de: San Martin, Junín, Rivadavia, Santa 
Rosa y La Paz). https://www.renault.com.ar/automoviles/logan/especificaciones.html</t>
  </si>
  <si>
    <t>cristina Noemi Rubio</t>
  </si>
  <si>
    <t xml:space="preserve">Marca:RENAULT   Modelo: KANGOO II EXPRESS CONFORT 5A 1.6 
SCE  Tipo: TRANSPORTE DE PASAJEROS  Capacidad: Vehículo adaptado 
para 7 pasajeros (4 adultos, 3 niños)  Año de 
fabricación: 2018  Dominio: AC943LR  Kilometraje: 153753  Zona 
de prestación: Zona Sur con Base en General Alvear  
 Enlace o link oficial del fabricante: https://www.renault.com.ar/utilitarios/kangoo-express/precios-y-versiones.html?gradeCode=ENS_MDL2P1   
</t>
  </si>
  <si>
    <t>Andrea Betina Duplessis</t>
  </si>
  <si>
    <t>Renault Kwid Iconic 5 puertas año 2018 Dominio AC882RA. Aire. 
Dirección. ABS. AirBags. Levanta cristales. Sensores y cámara de estacionamiento. 
Pantalla Táctil. Capacidad 5 personas. Kms 85391.</t>
  </si>
  <si>
    <t>Benjamin Arturo Correa</t>
  </si>
  <si>
    <t>Logan autentic plus  Año de fabricación 2017  Año 
modelo 2018  Dominio ac 286 sz  Kilometraje 379 
mil Kilómetros (motor nuevo)  https://www.16valvulas.com.ar/nuevo-renault-logan-versiones-equipamiento-y-precios/</t>
  </si>
  <si>
    <t>Logan life  Año de fabricación 2022  Año modelo 
2022  Dominio af 435 fr  Kilometraje 164.000 Kilómetros 
  https://www.renault.com.ar/automoviles/logan/equipamiento.html?gradeCode=ENS_MDL2P1SERIELIM1</t>
  </si>
  <si>
    <t>Logan life  Año de fabricación 2019  Año modelo 
2020  Dominio ae 034 MA  Kilometraje 267.000 Kilómetros 
  https://www.renault.com.ar/automoviles/logan/equipamiento.html?gradeCode=ENS_MDL2P1SERIELIM1  NO DEJA SUBIR FOTO DEL TABLERO 
EN NINGUN FORMATO ESTA SATURADO DEL SERVIDOR</t>
  </si>
  <si>
    <t>Logan life  Año de fabricación 2024  Año modelo 
2024  Dominio AG-703-BV  Kilometraje 25.000 Kilómetros   
https://www.renault.com.ar/automoviles/logan/equipamiento.html?gradeCode=ENS_MDL2P1SERIELIM1  NO DEJA SUBIR FOTO DEL TABLERO EN NINGUN 
FORMATO ESTA SATURADO DEL SERVIDOR</t>
  </si>
  <si>
    <t>Logan life  Año de fabricación 2025  Año modelo 
2025  CHASIS 8A14SRYE5SL136985  DOMINIO AH-126-FY  Kilometraje 0 
Kilómetro   https://www.renault.com.ar/automoviles/logan/equipamiento.html?gradeCode=ENS_MDL2P1SERIELIM1  NO DEJA SUBIR FOTO DEL 
TABLERO EN NINGUN FORMATO ESTA SATURADO DEL SERVIDOR</t>
  </si>
  <si>
    <t xml:space="preserve">Logan life  Año de fabricación 2025  Año modelo 
2025  DOMINIO AH-230-LJ  Kilometraje 0 Kilómetro   
https://www.renault.com.ar/automoviles/logan/equipamiento.html?gradeCode=ENS_MDL2P1SERIELIM1  NO DEJA SUBIR FOTO DEL TABLERO EN NINGUN 
FORMATO ESTA SATURADO DEL SERVIDOR    </t>
  </si>
  <si>
    <t>Logan life  Año de fabricación 2022  Año modelo 
2022  DOMINIO  AF-496-YF  Kilometraje 158.000 KilómetroS  
 https://www.renault.com.ar/automoviles/logan/equipamiento.html?gradeCode=ENS_MDL2P1SERIELIM1  NO DEJA SUBIR FOTO DEL TABLERO EN 
NINGUN FORMATO ESTA SATURADO DEL SERVIDOR</t>
  </si>
  <si>
    <t>Logan life  Año de fabricación 2022  Año modelo 
2022  DOMINIO  AF-528-BA  Kilometraje 163.000 KilómetroS  
 https://www.renault.com.ar/automoviles/logan/equipamiento.html?gradeCode=ENS_MDL2P1SERIELIM1  NO DEJA SUBIR FOTO DEL TABLERO EN 
NINGUN FORMATO ESTA SATURADO DEL SERVIDOR</t>
  </si>
  <si>
    <t xml:space="preserve">Logan life  Año de fabricación 2024  Año modelo 
2024  DOMINIO  AG-931-YB  Kilometraje 30.000 KilómetroS  
 https://www.renault.com.ar/automoviles/logan/equipamiento.html?gradeCode=ENS_MDL2P1SERIELIM1  NO DEJA SUBIR FOTO DEL TABLERO EN 
NINGUN FORMATO ESTA SATURADO DEL SERVIDOR     
</t>
  </si>
  <si>
    <t>TRAEL S.A.</t>
  </si>
  <si>
    <t>Cristian Jesús Moyano</t>
  </si>
  <si>
    <t>FRANKLIN RAUL LUCERO</t>
  </si>
  <si>
    <t>Renglón: 2, Código: 119000167.22, Descripción: SERVICIO DE MOVILIDAD  Presentación:  X MES</t>
  </si>
  <si>
    <t>Julieta Valentina Testa Quiroga</t>
  </si>
  <si>
    <t>Marca: FIAT  Modelo: STRADA WORKING 1.4  Tipo: PICK 
UP CABINA SIMPLE   Modelo año: 2019   
Dominio: AD784RQ  Kilometraje: 47522 km   Link: https://www.fiat.com.ar/content/dam/fiat/argentina/ficha-tecnica/FichaTecnica_Strada_new.pdf 
  Zona de prestación: Gran Mendoza   PRECIO 
POR KM: $1600</t>
  </si>
  <si>
    <t>Vehículo tipo pick-up doble cabina, marca Chevrolet, modelo S10 4x4 
LS, año 2017, dominio AB 980 RW. Equipado con motorización 
diésel 2.8L de 200 CV, turbo con geometría variable e 
inyección electrónica Common Rail, transmisión manual de 6 velocidades y 
tracción 4x4 con acople electrónico “shift on the fly”. Dirección 
asistida eléctricamente (EPS), suspensión delantera independiente con barra estabilizadora y 
trasera con paquete de elásticos, frenos delanteros a disco ventilado 
y traseros a tambor, con sistema ABS + EBD + 
asistencia de frenado de emergencia (EBA).  En seguridad, cuenta 
con airbags frontales, laterales y de cortina, control de estabilidad 
(ESC), control de tracción (TCM), control de descenso (HDC), control 
de balanceo de tráiler (TSC), asistente de arranque en pendiente 
(HSA), alarma antirrobo, inmovilizador de motor, cinturones de seguridad delanteros 
con pretensionador, cinturones traseros inerciales de tres puntos, apoyacabezas regulables 
en altura, avisos de puertas abiertas, luces encendidas, olvido de 
llave y cinturón desabrochado. tercera luz de stop, chapón protector 
de motor.  En confort incluye aire acondicionado, levantavidrios eléctricos 
en las cuatro puertas, cierre centralizado, radio AM/FM con conexión 
Bluetooth, puerto USB y consola con iluminación interior.  Cuenta 
con control técnico vigente y seguro al día. Cumple con 
los requisitos técnicos establecidos en el pliego de bases y 
condiciones para la prestación del servicio de transporte en la 
modalidad correspondiente al presente renglón.  ZONA GRAN MENDOZA  
Odometro: 155898</t>
  </si>
  <si>
    <t xml:space="preserve">Marca: VOLKSWAGEN   Modelo: 8T-AMAROK HIGHLINE V6 3.0L 258 
CV  Tipo: PICK-UP   Año Fabricación: 2023  
 Dominio: AF970XP  Kilometraje: 88251 km   Link: 
https://www.volkswagen.com.ar/es/modelos/nueva-amarok.html    Zona de prestación: Gran Mendoza  
 PRECIO X KM: $2000  </t>
  </si>
  <si>
    <t>Vehículo tipo pick-up doble cabina, marca Chevrolet, modelo S10 4x4 
LS, año 2017, dominio AB 980 RW. Equipado con motorización 
diésel 2.8L de 200 CV, turbo con geometría variable e 
inyección electrónica Common Rail, transmisión manual de 6 velocidades y 
tracción 4x4 con acople electrónico “shift on the fly”. Dirección 
asistida eléctricamente (EPS), suspensión delantera independiente con barra estabilizadora y 
trasera con paquete de elásticos, frenos delanteros a disco ventilado 
y traseros a tambor, con sistema ABS + EBD + 
asistencia de frenado de emergencia (EBA).  En seguridad, cuenta 
con airbags frontales, laterales y de cortina, control de estabilidad 
(ESC), control de tracción (TCM), control de descenso (HDC), control 
de balanceo de tráiler (TSC), asistente de arranque en pendiente 
(HSA), alarma antirrobo, inmovilizador de motor, cinturones de seguridad delanteros 
con pretensionador, cinturones traseros inerciales de tres puntos, apoyacabezas regulables 
en altura, avisos de puertas abiertas, luces encendidas, olvido de 
llave y cinturón desabrochado. tercera luz de stop, chapón protector 
de motor.  En confort incluye aire acondicionado, levantavidrios eléctricos 
en las cuatro puertas, cierre centralizado, radio AM/FM con conexión 
Bluetooth, puerto USB y consola con iluminación interior.  Cuenta 
con control técnico vigente y seguro al día. Cumple con 
los requisitos técnicos establecidos en el pliego de bases y 
condiciones para la prestación del servicio de transporte en la 
modalidad correspondiente al presente renglón.  ZONA SUR  Odometro: 
155898KM</t>
  </si>
  <si>
    <t>Vehículo tipo pick-up doble cabina, marca Ford, modelo Ranger 4x4, 
año 2025, dominio AH 051 JG. Equipada con motorización diésel, 
tracción 4x4, aire acondicionado digital, dirección asistida eléctrica (EPAS), cierre 
y apertura remota de puertas, volante multifunción regulable en altura 
y profundidad, control de velocidad crucero, levantavidrios eléctricos “un toque” 
en las cuatro puertas y encendido automático de luces.  
En materia de SEGURIDAD, cuenta con 7 AIRBAGS (frontales, laterales, 
de cortina y de rodilla), frenos ABS con distribución electrónica 
(EBD) y asistente de FRENADO DE EMERGENCIA (EBA), control electrónico 
de estabilidad (ESP), control de tracción (TCS), control anti-vuelco (ROM), 
asistencia al arranque en pendiente (HLA), asistente de frenada de 
emergencia con luces (EBL), sistema ISOFIX, columna de dirección colapsable, 
barras de protección contra impactos, inmovilizador de motor, limitador de 
velocidad, control de carga adaptativo (LAC), control de balanceo de 
trailer (TSM) y alerta de cinturón de seguridad visual y 
sonora para conductor y acompañante.  Cuenta con control técnico 
vigente y seguro al día. Cumple con los requisitos técnicos 
establecidos en el pliego de bases y condiciones para la 
prestación del servicio de transporte en la modalidad correspondiente al 
presente renglón.  GRAN MENDOZA  Odometro: 4269 KM</t>
  </si>
  <si>
    <t>SERGIO MANUEL FERNANDEZ</t>
  </si>
  <si>
    <t>TOYOTA HILUX 4X4 DC SR 2.8 TDI 6AT   
DOMINIO: AG382QM  MODELO Y AÑO DE FABRICACION 2023  
KILOMETROS: 11.607  COTIZACION DE SERVICIO BASE EN ZONA NORTE 
(DPTO LAVALLE Y ZONAS RURALES)  LINK DE ENLACE OFICIAL 
DE TOYOTA : https://www.toyota.com.ar  https://www.toyota.com.ar/modelos/hilux-dxsr</t>
  </si>
  <si>
    <t>TOYOTA HILUX 4X4 DC SRV 2.8 TDI 6MT   
DOMINIO: AD466YX  MODELO 2019 Y AÑO DE FABRICACION 2018 
 KILOMETROS: 162.606  COTIZACION DE SERVICIO BASE EN ZONA 
ESTE (DPTOS SAN MARTIN, JUNIN, RIVADAVIA, SANTA ROSA Y LA 
PAZ)  LINK DE ENLACE OFICIAL DE TOYOTA : https://www.toyota.com.ar 
 https://www.toyota.com.ar/modelos/hilux-srvsrx</t>
  </si>
  <si>
    <t>TOYOTA HILUX 4X4 DC SR 2.8 TDI 6MT   
DOMINIO: AG141WT  MODELO Y AÑO DE FABRICACION 2023  
KILOMETROS: 13.137  COTIZACION DE SERVICIO BASE EN ZONA ESTE 
(DPTOS DE SAN MARTIN, JUNIN, RIVADAVIA, SANTA ROSA, LA PAZ) 
 LINK DE ENLACE OFICIAL DE TOYOTA : https://www.toyota.com.ar  
https://www.toyota.com.ar/modelos/hilux-dxsr</t>
  </si>
  <si>
    <t>Vehículo tipo pick-up doble cabina, marca Ford, modelo Ranger 4x4, 
año 2025, dominio AH 051 JG. Equipada con motorización diésel, 
tracción 4x4, aire acondicionado digital, dirección asistida eléctrica (EPAS), cierre 
y apertura remota de puertas, volante multifunción regulable en altura 
y profundidad, control de velocidad crucero, levantavidrios eléctricos “un toque” 
en las cuatro puertas y encendido automático de luces.  
En materia de SEGURIDAD, cuenta con 7 AIRBAGS (frontales, laterales, 
de cortina y de rodilla), frenos ABS con distribución electrónica 
(EBD) y asistente de FRENADO DE EMERGENCIA (EBA), control electrónico 
de estabilidad (ESP), control de tracción (TCS), control anti-vuelco (ROM), 
asistencia al arranque en pendiente (HLA), asistente de frenada de 
emergencia con luces (EBL), sistema ISOFIX, columna de dirección colapsable, 
barras de protección contra impactos, inmovilizador de motor, limitador de 
velocidad, control de carga adaptativo (LAC), control de balanceo de 
trailer (TSM) y alerta de cinturón de seguridad visual y 
sonora para conductor y acompañante.  Cuenta con control técnico 
vigente y seguro al día. Cumple con los requisitos técnicos 
establecidos en el pliego de bases y condiciones para la 
prestación del servicio de transporte en la modalidad correspondiente al 
presente renglón.  ZONA SUR  Odometro: 4269 KM</t>
  </si>
  <si>
    <t xml:space="preserve">Toyota BM HYLUX 4 X4 DC 2.4 TDI 6 MT 
20 PICK UP  Año 2025  Dominio  AH067GY 
  Km 2624 KM  </t>
  </si>
  <si>
    <t xml:space="preserve">Ford -Nueva Ranger DC 4*2 XL 2.2 L D, Pick 
UP  Año 2019  Dominio AD321XV  KM 151245 
 </t>
  </si>
  <si>
    <t xml:space="preserve">Toyota BM HYLUX 4 X4 DC 2.4 TDI 6 MT 
20 PICK    Año 2025  Dominio  
en trámite  Km CERO KM  </t>
  </si>
  <si>
    <t xml:space="preserve">Toyota BM HYLUX 4 X4 DC 2.4 TDI 6 MT 
20 PICK    Año 2025  Dominio  
en trámite   Km CERO KM  </t>
  </si>
  <si>
    <t>Toyota Hilux SR Doble Cabina 4x4 3.0 Año 2011. Dominio 
KGD388. Aire. Dirección. ABS. AirBags. Doble Tracción. Levanta Cristales Eléctricos 
en las 4 puertas. Cierre Centralizado. Alarma. Pantalla Táctil. Capacidad 
5 personas. Kms 227438.</t>
  </si>
  <si>
    <t xml:space="preserve">RANGER  Marca: FORD   Modelo: RANGER DC XL 
2.0L T 4X4 MT D  Tipo: PICK UP  
Capacidad: 5  Año de fabricación: 2024  Dominio: AG691MU 
 Kilometraje: 7497KM  Zona de prestación: Zona Sur con 
Base en General Alvear   Enlace o link oficial 
del fabricante: https://www.ford.com.ar/crossovers-suvs-4x4/nueva-ranger/?bannerid=funnel_g|pmax|txt|ranger_ltd|genericogad_source=1gclid=CjwKCAjwktO_BhBrEiwAV70jXoJHCJMrdEPkTyWtOWxsHAO0d_80EGxkErGmb85nItEVIrfHU91TqhoCehgQAvD_BwE   </t>
  </si>
  <si>
    <t>SE OFERTA UNA FORD RANGER D/C 4X4 3.2 2019 AD-670-UK 
KILOMETRAJE 154696 SE OFERTA ZONA GRAN MENDOZA, ZONA NORTE, ZONA 
VALLE DE UCO, ZONA ESTE,ZONA SUR. https://www.ford.com.ar/content/dam/Ford/website-assets/latam/ar/nameplate/Nueva-ranger/2020/pdf/far-ranger-ficha-tecnica-julio-2019.pdf</t>
  </si>
  <si>
    <t>Eliana María Cayla</t>
  </si>
  <si>
    <t xml:space="preserve">MARCA: NISAN  MODELO: FRONTIER 2.3 TD S 4x4 MT 
CD  AÑO FABRICACIÓN: 2025  KM DE LA UNIDAD: 
O KM  ZONA: GRAN MENDOZA, ESTE, SUR, VALLE DE 
UCO, NORTE  CANTIDAD DE PASAJEROS: 4  LINK FABRICANTE: 
WWW.NISSAN.COM.AR  PROFORMA  </t>
  </si>
  <si>
    <t xml:space="preserve">Marca: FORD   Modelo: RANGER DC XL 2.0L T 
4X4 MT D  Tipo: PICK UP  Capacidad: 5 
 Año de fabricación: 2024  Dominio: AG691MU  Kilometraje: 
7497KM  Zona de prestación: Zona Sur con Base en 
San Rafael   Enlace o link oficial del fabricante: 
https://www.ford.com.ar/crossovers-suvs-4x4/nueva-ranger/?bannerid=funnel_g|pmax|txt|ranger_ltd|genericogad_source=1gclid=CjwKCAjwktO_BhBrEiwAV70jXoJHCJMrdEPkTyWtOWxsHAO0d_80EGxkErGmb85nItEVIrfHU91TqhoCehgQAvD_BwE   </t>
  </si>
  <si>
    <t>Nissan Frontier Doble Cabina 4X4 2.3  año 2025 Diesel 
 dominio AH 140 LJ 1999 kilómetros  Zona gran 
Mendoza, Zona norte, Zona este, Zona valle de uco, Zona 
sur     https://www.nissan.com.ar/vehiculos/nuevos/frontier/versiones.html  https://mail.google.com/mail/u/0?ui=2ik=765ee97751attid=0.1permmsgid=msg-a:r-8055749845775109590th=195e9b42f20d7c7bview=attdisp=inlinerealattid=195e9b40b192c115dc01zw</t>
  </si>
  <si>
    <t>Nissan Frontier Doble Cabina 4x4 2.3 2023 dominio AF 808 
VU  57096 km   Combustible: Diesel  Zonas 
a presentar: GRAN MENDOZA, ZONA SUR, ZONA ESTE, VALLE DE 
UCO   https://cdn.motor1.com/pdf-files/ficha-tecnica-nissan-frontier-argentinapdf.pdf</t>
  </si>
  <si>
    <t>SE OFERTA UNA CAMIONETA NISSAN FRONTIER D/C 4X4  AÑO 
2025 AH-084-UG  KILOMETRAJE 13317  ZON GRAN MENDOZA,ZONA NORTE,ZONA 
ESTE,ZONA VALLE DE UCO,ZONA SUR. https://www.nissan.com.ar/vehiculos/nuevos/frontier.html#C402_cmp_feature_9f5a-modal</t>
  </si>
  <si>
    <t>Nissan Frontier Doble Cabina 4x4 2.3 2025 dominio AH 207 
UX  4007 km   Combustible: Diesel  Zonas 
a presentar: GRAN MENDOZA, ZONA SUR, ZONA ESTE, VALLE DE 
UCO   https://cdn.motor1.com/pdf-files/ficha-tecnica-nissan-frontier-argentinapdf.pdf</t>
  </si>
  <si>
    <t xml:space="preserve">Marca: FORD   Modelo: RANGER DC XL 2.0L T 
4X4 MT D  Tipo: PICK UP  Capacidad: 5 
 Año de fabricación: 2024  Dominio: AG691MU  Kilometraje: 
7497KM  Zona de prestación: Zona Sur con Base en 
Malargue  Enlace o link oficial del fabricante: https://www.ford.com.ar/crossovers-suvs-4x4/nueva-ranger/?bannerid=funnel_g|pmax|txt|ranger_ltd|genericogad_source=1gclid=CjwKCAjwktO_BhBrEiwAV70jXoJHCJMrdEPkTyWtOWxsHAO0d_80EGxkErGmb85nItEVIrfHU91TqhoCehgQAvD_BwE  
 </t>
  </si>
  <si>
    <t xml:space="preserve">SE PRESENTA UN VEHICULO FORD RANGER, AÑO 2022, DOMINIO AF 
597 LF, CON SUS RESPECTIVOS CINTURONES DE SEGURIDAD,   
Y ELEMENTOS DE SEGURIDAD EQUIPADOS CON AA, Y CALEFACCION, RELOJ 
TAXIMETRO  TODO EL REGISTRO QUE TRANSPORTE SOLICITA  KILOMETRAJE 
135866   PRESTACION DEL SERVICIO ZONA SUR   
</t>
  </si>
  <si>
    <t>RANGER 0KM   STOCK EN MZA ENTREGA INMEDIATA  
   ABS y EBD en las 4 ruedas 
Si  Alto (descargado – sin barras portaequipajes) 1884  
Ancho total (con espejos) (mm) 2208  Ancho total (sin 
espejos) (mm) 1918  Ángulo de ataque 30°  Ángulo 
de salida 26°  Ángulo ventral 22°  Bloqueo de 
Diferencial Trasero al 100% Si  Caja de carga – 
Alto (mm) 529  Caja de carga – Ancho (mm) 
1584  Caja de carga – Ancho entre buches (mm) 
1223  Caja de carga – Largo (mm) 1505  
Caja de carga – Volumen (m3) 1.23  Capacidad de 
carga (kg) 1073  Capacidad de carga en techo (dinámico) 
(kg) 85  Capacidad de carga en techo (estático) (kg) 
350  Capacidad de inmersión a 7 km/h (mm) 800 
 Capacidad de trailer (kg) 3500  Capacidad tanque de 
combustible (l) 80  Cilindrada (cm3) 1.996  Combustible Diesel 
 Configuración 4 en linea longitudinal  Despeje mínimo del 
suelo (mm) 230  Dirección – Tipo Dirección Asistida Eléctrica 
(EPAS)  Distancia entre ejes (mm) 3270  Eje Trasero 
– Relación 4.10  Embrague – Tipo Bimasa  Frenos 
Delanteros Disco Ventilado  Frenos Traseros Tambor  Inyección de 
combustible / Alimentación Directa – Electrónica, tipo Common Rail / 
TGV Intercooler  Largo total (mm) 5.370  Modelo 2.0L 
Turbo  Neumáticos – Tipo 255/65 R18  Peso bruto 
total (kg) 3220  Peso en orden de marcha (kg) 
2222  Potencia (CV/rpm) 170 @ 3500  Relación de 
compresión 16.3:1  Suspensión Delantera tipo independiente de doble brazo 
de suspensión y barra estabilizadora  Suspensión Trasera tipo eje 
rígido con elásticos y amortiguadores externos al chasis  Torque 
(Nm/rpm) 405 @ 1750  Transmisión Marca / Modelo Ford 
6MT88  Transmisión Tipo / Velocidades Manual – 6 Velocidades 
   https://maipuford.com.ar/ranger-black/</t>
  </si>
  <si>
    <t>SE OFERTA UNA CAMIONETA NISSAN FRONTIER D/C 4X4  2.3 
AÑO 2025 OKM    ZON GRAN MENDOZA,ZONA NORTE,ZONA 
ESTE,ZONA VALLE DE UCO,ZONA SUR. https://www.nissan.com.ar/vehiculos/nuevos/frontier.html#C402_cmp_feature_9f5a-modal</t>
  </si>
  <si>
    <t>Nissan Frontier 4x4 Doble Cabina 2.4 diesel, Mod 2025 PRO 
FORMA  ZONAS: San Rafael, Gran Mendoza, Zona Sur, Zona 
Norte, Zona Este, Valle de Uco  https://www.nissan.com.ar/content/dam/Nissan/ar/brochures/Nissan%20Frontier%20XE%20%2B%20X-GEAR%20MY24%20-%20Ficha%20T%C3%A9cnica%20-%2020-10-2023.pdf</t>
  </si>
  <si>
    <t>Nissan Frontier 4x4 doble cabina 2.3 Diesel. 0 KM PROFORMA 
 Zonas: Gran Mendoza, Zona Sur, Zona Norte, Valle de 
Uco, Zona Este  https://www.nissan.com.ar/content/dam/Nissan/ar/brochures/Nissan%20Frontier%20XE%20%2B%20X-GEAR%20MY24%20-%20Ficha%20T%C3%A9cnica%20-%2020-10-2023.pdf</t>
  </si>
  <si>
    <t>Carlos Hector De Liberato</t>
  </si>
  <si>
    <t>Toyota, hilux, Dx 4x4, año 2020, AE454EL, 200.000km- Zona Gran 
Mendoza -- https://www.toyota.com.ar/</t>
  </si>
  <si>
    <t>Renglón: 3, Código: 119000167.22, Descripción: SERVICIO DE MOVILIDAD  Presentación:  X MES</t>
  </si>
  <si>
    <t>SE PRESENTA UN VEHICULO MINI BUS MERCEDES BENZ SPRINTER, AÑO 
2015, CON CAPACIDAD PARA 15 PASAJEROS, CON SUS RESPECTIVOS CINTURONES 
DE SEGURIDAD Y ELEMENTOS DE SEGURIDAD EQUIPADOS CON AA Y 
CALEFACCION, RELOJ TAXIMETRO Y TODO LO QUE EL REGISTRO DE 
TRANSPORTE SOLICITA.  DOMINIO PGR 237  KILOMETRAJE  ZONA 
GRAN MENDOZA</t>
  </si>
  <si>
    <t>SE PRESENTA UN VEHICULO MINI BUS MERCEDES BENZ SPRINTER, AÑO 
2015, CON CAPACIDAD PARA 15 PASAJEROS, CON SUS RESPECTIVOS CINTURONES 
DE SEGURIDAD Y ELEMENTOS DE SEGURIDAD EQUIPADOS CON AA Y 
CALEFACCION, RELOJ TAXIMETRO Y TODO LO QUE EL REGISTRO DE 
TRANSPORTE SOLICITA.  DOMINIO OMY 865  KILOMETRAJE  ZONA 
GRAN MENDOZA</t>
  </si>
  <si>
    <t>SE PRESENTA UN VEHICULO MINI BUS MERCEDES BENZ SPRINTER, AÑO 
2013, CON CAPACIDAD PARA 19 PASAJEROS, CON SUS RESPECTIVOS CINTURONES 
DE SEGURIDAD Y ELEMENTOS DE SEGURIDAD EQUIPADOS CON AA Y 
CALEFACCION, RELOJ TAXIMETRO Y TODO LO QUE EL REGISTRO DE 
TRANSPORTE SOLICITA.  DOMINIO LZY 156  KILOMETRAJE  ZONA 
GRAN MENDOZA</t>
  </si>
  <si>
    <t xml:space="preserve">SE PRESENTA UN MINIBUS FORD TRANSIT AÑO 2022, DE 19 
PASAJEROS CON SUS RESPECTIVOS   CINTURONES DE SEGURIDAD Y 
ELEMENTOS DE SEGURIDAD EQUIPADOS CON AA   Y CALEFACCION, 
RELOJ TAXIMETRO Y TODO LO QUE EL REGISTRO   
DE TRANSPORTE SOLICITA.  DOMINIO AF 623 PO  . 
 KILOMETRAJE 148288  ZONA GRAN MENDOZA  </t>
  </si>
  <si>
    <t>SE PRESENTA UN VEHICULO MINI BUS MERCEDES BENZ SPRINTER, AÑO 
2014, CON CAPACIDAD PARA 19 PASAJEROS, CON SUS RESPECTIVOS CINTURONES 
DE SEGURIDAD Y ELEMENTOS DE SEGURIDAD EQUIPADOS CON AA Y 
CALEFACCION, RELOJ TAXIMETRO Y TODO LO QUE EL REGISTRO DE 
TRANSPORTE SOLICITA.  DOMINIO OMO 398  KILOMETRAJE  ZONA 
GRAN MENDOZA</t>
  </si>
  <si>
    <t xml:space="preserve">SE PRESENTA UN MINIBUS FORD TRANSIT AÑO 2022, DE 19 
PASAJEROS CON SUS RESPECTIVOS   CINTURONES DE SEGURIDAD Y 
ELEMENTOS DE SEGURIDAD EQUIPADOS CON AA   Y CALEFACCION, 
RELOJ TAXIMETRO Y TODO LO QUE EL REGISTRO   
DE TRANSPORTE SOLICITA.  DOMINIO AF 460 AM  . 
 KILOMETRAJE 157520  ZONA GRAN MENDOZA  </t>
  </si>
  <si>
    <t>SE PRESENTA UN MINIBUS FORD TRANSIT AÑO 2022, DE 15 
PASAJEROS CON SUS RESPECTIVOS   CINTURONES DE SEGURIDAD Y 
ELEMENTOS DE SEGURIDAD EQUIPADOS CON AA   Y CALEFACCION, 
RELOJ TAXIMETRO Y TODO LO QUE EL REGISTRO   
DE TRANSPORTE SOLICITA.  DOMINIO AF 623 PP  KILOMETRAJE 
  ZONA ESTE Y GRAN MENDOZA</t>
  </si>
  <si>
    <t>SE PRESENTA UN MINIBUS FORD TRANSIT AÑO 2024, DE 19 
PASAJEROS CON SUS RESPECTIVOS   CINTURONES DE SEGURIDAD Y 
ELEMENTOS DE SEGURIDAD EQUIPADOS CON AA   Y CALEFACCION, 
RELOJ TAXIMETRO Y TODO LO QUE EL REGISTRO   
DE TRANSPORTE SOLICITA.  DOMINIO AG 282 DT.  KILOMETRAJE 
  ZONA ESTE</t>
  </si>
  <si>
    <t>LA UNION SRL</t>
  </si>
  <si>
    <t xml:space="preserve">SE OFRECE SERVICIO TRANSPORTE DE MOVILIDAD INTERNO MERCEDES BENZ MODELO 
2025,LA CUALCUENTA CON CALEFACCIÓN,AIRE ACONDICIONADO, CINTURONES DE SEGURIDAD Y 24 
ASIENTOS  ZONA SUR, BASE OPERATIVA GENERAL ALVEAR, TALLER PROPIO 
 </t>
  </si>
  <si>
    <t>SE OFERTA UN MINIBUS SPRINTER 19+1 AÑO 2016  AA-495-WN 
KILOMETRAJE 240630 ZON GRAN MENDOZA,ZONA NORTE,ZONA ESTE,ZONA VALLE DE UCO,ZONA 
SUR. https://conduciendo.com/car/mercedes-benz-sprinter-515-c-4325-191-2016/</t>
  </si>
  <si>
    <t>JAVIER BAUTISTA ADUVIRI</t>
  </si>
  <si>
    <t>VEHICULO TIPO MINIBUS CAPACIDAD 15 PASAJEROS +1- EQUIPADO CON AA 
CALEFACCION Y KIT DE SEGURIDAD   MARCA: MERCEDES BENZ 
415 CDI  MODELO: 2017  AÑO DE FABRICACION: 2017 
 KILOMETRAJE AL MOMENTO DE LA COTIZACION: 126920 KM  
ZONA A PRESTAR EL SERVICIO: GRAN MENDOZA  LINK FICHA 
TECNICA: https://mercedes-benz.motorysa.com/uploads/sprinter_415_cdi_pasajeros_0281670916.pdf</t>
  </si>
  <si>
    <t xml:space="preserve">Marca: FIAT  Modelo: DUCATO MAXICARGO VIDRIADO  L4H2  
 Tipo: MINIBUS  Capacidad: 16  Año de fabricación: 
2021  Dominio: AF593LJ  Kilometraje: 8107 KM  Zona 
de prestación: Zona Sur con Base en General Alvear  
 Enlace o link oficial del fabricante:  https://ducato.fiat.com.ar/  
</t>
  </si>
  <si>
    <t>Mercedes Benz sprinter 414 CDI año 2025, capacidad 15+1, equipado 
con aire acondicionado,calefaccion,kit de seguridad, doble airbag, Con sus respectivos 
cinturones de seguridad, kilometraje al momento de cotizar 0 kmt(cero 
kilómetro)  Zona de prestación de servicio Gran Mendoza.  
link ficha técnica:https://www.mercedes-benz.com.ar</t>
  </si>
  <si>
    <t>VEHICULO TIPO MINIBUS CAPACIDAD 17 PASAJEROS +1 EQUIPADO CON AA 
CALEFACC Y KIT DE SEGURIDAD  MARCA: FORD TRANSIT  
MODELO: 2023  AÑO DE FABRICACION: 2023  KILOMETRAJE AL 
MOMENTO DE LA COTIZACION: 611 KM   ZONA A 
PRESTAR EL SERVICIO: GRAN MENDOZA  LINK DE FICHA TECNICA: 
https://www.ford.com.ar/content/dam/Ford/website-assets/latam/ar/home/utilitarios/pdf/far-ficha-tecnica-transit-minibus-at.pdf</t>
  </si>
  <si>
    <t xml:space="preserve">MERCEDES BENZ SPRINTER 414 CDI AñO 2025 CAPACIDAD 15+1 EQUIPADA 
CON  AA/CALEFACCION,DOBLE AIRBAG CON SUS RESPECTIVOS CINTURONES DE SEGURIDAD 
Y KIT DE SEGURIDAD KILIMETRAJE 0KM.  ZONA DE PRESTACION 
DE SERVICIO GRAN MENDOZA.  LINK FICHA TECNICA : https://www.mercedes-benz.com.ar 
</t>
  </si>
  <si>
    <t xml:space="preserve">MARCA: MERCEDES BENZ  MODELO: SPRINTER 414 CDI MICROOMNIBUS 15+1 
 AÑO FABRICACIÓN: 2025  PATENTE: AH264HT  KM DE 
LA UNIDAD: O KM  ZONA: GRAN MENDOZA, ESTE, SUR, 
VALLE DE UCO, NORTE  CANTIDAD DE PASAJEROS: 15  
LINK FABRICANTE: WWW.MERCEDES-BENZ.COM.AR  </t>
  </si>
  <si>
    <t xml:space="preserve">MARCA: MERCEDES BENZ  MODELO: SPRINTER 414 CDI MICROOMNIBUS 15+1 
 AÑO FABRICACIÓN: 2025  KM DE LA UNIDAD: O 
KM  ZONA: GRAN MENDOZA, ESTE, SUR, VALLE DE UCO, 
NORTE  CANTIDAD DE PASAJEROS: 15  LINK FABRICANTE: WWW.MERCEDES-BENZ.COM.AR 
 PROFORMA  </t>
  </si>
  <si>
    <t xml:space="preserve">Marca: FIAT  Modelo: DUCATO MAXICARGO VIDRIADO  L4H2  
 Tipo: MINIBUS  Capacidad: 16  Año de fabricación: 
2021  Dominio: AF593LJ  Kilometraje: 8107 KM  Zona 
de prestación: Zona Sur con Base en San Rafael  
 Enlace o link oficial del fabricante:  https://ducato.fiat.com.ar/  
</t>
  </si>
  <si>
    <t>CLAUDIO EDUARDO APPIOLAZA</t>
  </si>
  <si>
    <t>Ford Transit Minibus 17+1 Año 2023 Dominio AG027JT Kilometraje 16.000 
KM Zona Valle de Uco</t>
  </si>
  <si>
    <t xml:space="preserve">Marca: FIAT  Modelo: DUCATO MAXICARGO VIDRIADO  L4H2  
 Tipo: MINIBUS  Capacidad: 16  Año de fabricación: 
2021  Dominio: AF593LJ  Kilometraje: 8107 KM  Zona 
de prestación: Zona Sur con Base en Malargue  Enlace 
o link oficial del fabricante:  https://ducato.fiat.com.ar/ </t>
  </si>
  <si>
    <t>ALICIA NORMA PEREYRA</t>
  </si>
  <si>
    <t>MINIBUS MERCEDES BENZ SPRINTER 515, MODELO 2017, DOMINIO AB756AI. CAPACIDAD 
19 + 1, AIRE ACONDICIONADO, AIRBAG, CINTURONES DE SEGURIDAD. VIDRIADA. 
 SE ADJUNTAN FOTOS.</t>
  </si>
  <si>
    <t>SE OFERTA UN MINIBUS MERCEDES BENZ SPRINTER 15+1 ,O KM 
CON BOLETA PROFORMA. https://www.integralmercedes.com.ar/wp-content/uploads/2017/10/sprinter_combi.pdf</t>
  </si>
  <si>
    <t>FORD TRANSIT 0KM        
https://www.ford.com.ar/utilitarios/nueva-transit-minibus/mas-informacion/#performance</t>
  </si>
  <si>
    <t xml:space="preserve">MINIBUS OKM MERCEDES BENZ SPRINTER 517. CAPACIDAD 19 + 1, 
AIRE ACONDICIONADO, AIRBAG, CINTURONES DE SEGURIDAD, VIDRIADA.  SE ADJUNTAN 
FOTOS  </t>
  </si>
  <si>
    <t>PEUGEOT EXPERT PREMIUM 1.6 HDI   AÑO DE FABRICACION: 
2022  DOMINIO: AF753HW  KILOMETRAJE: 27.119 KM  ZONA 
SUR  PASAJEROS: 9  https://www.peugeot.com.ar/content/dam/peugeot/argentina/b2c/our-range/expert/fichas-tecnicas/Peugeot_Ficha_Expert_Junio.pdf</t>
  </si>
  <si>
    <t>Mercedes Benz Sprinter 517 Minibus Año 2024 Dominio AG706SR Kilometraje 
0 km zona Valle de Uco</t>
  </si>
  <si>
    <t>MERCEDES BENZ SPRINTER 516 19+1 AG081VY 2023</t>
  </si>
  <si>
    <t>FORD TRANSIT BUS 17+1 AF778LW 2022</t>
  </si>
  <si>
    <t>MIGUEL ANGEL CORZO</t>
  </si>
  <si>
    <t xml:space="preserve">MINIBUS TOYOTA HIACE KM9316, MODELO 2023, DOMINIO AF864HC , CAPACIDAD 
13+1.  TOP FUL CON AIRBAC EN EL TORPEDO, VOLANTE, 
ACOMPAÑANTE Y EN LOS ASIENTOS DELANTEROS.  ULTIMA FILA DE 
ASIENTO REBATIBLE. VEHICULO UTILIZADO PARA TRANSPORTE DE PASAJAROS VIP, EMPRESARIAL. 
EN OPTIMAS CONDICIONES.  </t>
  </si>
  <si>
    <t>24 asientos reclinables. Calefacción y aire acondicionado independiente conductor y 
habitáculo pasajeros. Audio y pantalla 7 multifunción sistema touch, TV 
satelital, GPS integrado, auxiliar para cámara interior, Apple Car Play 
y Android Auto, Bluetooth, usb. Portapaquetes con luz de lectura, 
parlantes y puerto USB. GPS. Elementos de Seguridad y habilitaciones 
de transporte.</t>
  </si>
  <si>
    <t xml:space="preserve">Mercedes-Benz Sprinter 515 19+1 de pasajeros con 19 asientos, transmisión 
manual. Tiene tracción 4x2 posterior y un motor diésel. Aire 
acondicionado, Calefacción y Puertos USB en cabina y salón  
Otros detalles Capacidad de pasajeros: 19 + 1, Número de 
puertas: 4, Transmisión: Manual, Tracción: 4x2 Posterior, Cumple con la 
normativa Euro 5. GPS. Elementos de Seguridad y habilitaciones de 
transporte.  </t>
  </si>
  <si>
    <t>FORD TRANSIT BUS 2.2 L  AÑO DE FABRICACION: 2022 
 DOMINIO: AF728PW  KILOMETRAJE: 15.835 KM  ZONA SUR 
 PASAJEROS: 17  https://www.ford.com.ar/content/dam/Ford/website-assets/latam/ar/home/utilitarios/pdf/far-ficha-tecnica-transit-minibus-mt.pdf</t>
  </si>
  <si>
    <t xml:space="preserve">TOYOTA HIACE COMMUTER 2.8 TDI 6AT 14A  AÑO DE 
FABRICACION: 2024  DOMINIO: AG647DL  KILOMETRAJE: 2.215 KM  
ZONA SUR  PASAJEROS: 13  https://media.toyota.com.ar/b617ea41-14da-49aa-a1b9-9c54a1bf5448.pdf  </t>
  </si>
  <si>
    <t xml:space="preserve">MINIBUS MERCEDES BENZ, MODELO 2015, DOMINIO AA743NC. CAPACIDAD 25 + 
1, AIRE ACONDICIONADO, AIRBAG, CINTURONES DE SEGURIDAD. VIDRIADA.  SE 
ADJUNTAN FOTOS  </t>
  </si>
  <si>
    <t>TRANSPORTE SAN MARTIN DE PORRES S.A.S.</t>
  </si>
  <si>
    <t>unidad ford transit, modelo 2023, capacidad 17 pasajeros.  dominio: 
AF959GT</t>
  </si>
  <si>
    <t>unidad ford transit, modelo 2023, capacidad 17 pasajeros.  dominio: 
AG084GK</t>
  </si>
  <si>
    <t>Unidad mercedes benz sprinter, modelo 2023, capacidad 19 pasajeros.  
dominio: AG084GL</t>
  </si>
  <si>
    <t>Unidad mercedes benz sprinter, modelo 2023, capacidad 19 pasajeros.  
dominio: AG168XQ</t>
  </si>
  <si>
    <t>Unidad IVECO MINIBUS , modelo 2022, capacidad 24 pasajeros.  
dominio: AF565XS</t>
  </si>
  <si>
    <t>Renglón: 4, Código: 119000167.22, Descripción: SERVICIO DE MOVILIDAD  Presentación:  X MES</t>
  </si>
  <si>
    <t>SE PRESENTA UN VEHICULO RENAULT KANGOO PH3 CONFORT 1.6 , 
AÑO 2018, 6 PUERTAS, TOTALMENTE VIDRIADA CON PARRILLA PORTA OBJETOS 
Y SUS RESPECTIVOS CINTURONES DE SEGURIDAD EQUIPADOS CON AA Y 
CALEFACCION, RELOJ TAXIMETRO Y TODO LO QUE EL REGISTRO DE 
TRANSPORTE SOLICITA.  DOMINIO AC 430 NL  KILOMETRAJE 329 
503</t>
  </si>
  <si>
    <t xml:space="preserve">SE PRESENTA UN VEHICULO RENAULT KANGOO PH3 CONFORT 1.6 , 
AÑO 2019, 6 PUERTAS, TOTALMENTE VIDRIADA CON PARRILLA PORTA OBJETOS 
Y SUS RESPECTIVOS CINTURONES DE SEGURIDAD EQUIPADOS CON AA Y 
CALEFACCION, RELOJ TAXIMETRO Y TODO LO QUE EL REGISTRO DE 
TRANSPORTE SOLICITA.  DOMINIO AD 698 DQ  ZONA GRAN 
MENDOZA  </t>
  </si>
  <si>
    <t>SE PRESENTA UN VEHICULO RENAULT KANGOO PH3 CONFORT 1.6 , 
AÑO 2020, 6 PUERTAS, TOTALMENTE VIDRIADA CON PARRILLA PORTA OBJETOS 
Y SUS RESPECTIVOS CINTURONES DE SEGURIDAD EQUIPADOS CON AA Y 
CALEFACCION, RELOJ TAXIMETRO Y TODO LO QUE EL REGISTRO DE 
TRANSPORTE SOLICITA.  DOMINIO AE 180 GO  KILOMETRAJE 146 
661</t>
  </si>
  <si>
    <t xml:space="preserve">SE PRESENTA UN VEHÍCULO RENAULT KAGOO II EXPRESS 5ª CONFORT 
, AÑO 2019  TOTALMENTE VIDRIADA CON PARRILLA PORTA OBJETOS 
Y SUS RESPECTIVOS CINTURONES   DE SEGURIDAD EQUIPADOS CON 
AA Y CALEFACCIÓN, RELOJ TAXÍMETRO Y   TODO LO 
QUE EL REGISTRO DE TRANSPORTE SOLICITA.    DOMINIO 
AD 708 IB  KILOMETRAJE 257138  ZONA GRAN MENDOZA 
</t>
  </si>
  <si>
    <t>Marca: RENAULT  Modelo: KANGOO II EXPRESS CONFORT 1.5 DCI 
  Tipo: Furgon   Modelo año: 2020  
 Carga: 600 kg   Dominio: AE462ET   
Kilometraje: 69775 km  Link: https://cdn.group.renault.com/ren/ar/catalogos/nuevo-kangoo-express/_ebrochure1.pdf.asset.pdf/bd949cc599.pdf   Zona de 
prestación: Gran Mendoza   PRECIO POR KM: $1700</t>
  </si>
  <si>
    <t xml:space="preserve">Renaut Kangoo PH3 Confort Pack 1.6., 5 asientos 2P Furgon 
  Dominio AC203EK  Año 2018  KM 119297 
 </t>
  </si>
  <si>
    <t>SE OFERTA UNA RENAULT KANGOO AÑO2022 AF-261-FD KILOMETRAJE 112605 ZON 
GRAN MENDOZA,ZONA NORTE,ZONA ESTE,ZONA VALLE DE UCO,ZONA SUR. https://fichastecnicas.org/wp-content/uploads/2022/10/ficha-tecnica-renault-kangoo-.pdf</t>
  </si>
  <si>
    <t>Renglón: 5, Código: 119000167.24, Descripción: SERVICIO DE MOVILIDAD ESPECIAL (PERS. CON DISCAP. Y/O MOVIL.RESTRINGIDA)  Presentación:  MES</t>
  </si>
  <si>
    <t xml:space="preserve">SE PRESENTA UN VEHICULO RENAULT KANGOO PH3 CONFORT 1.6 , 
AÑO 2019, 6 PUERTAS, ADAPTADO CON RAMPA PARA MOVILIDAD REDUCIDA, 
TOTALMENTE VIDRIADA CON PARRILLA PORTA OBJETOS Y SUS RESPECTIVOS CINTURONES 
DE SEGURIDAD EQUIPADOS CON AA Y CALEFACCION, RELOJ TAXIMETRO Y 
TODO LO QUE EL REGISTRO DE TRANSPORTE SOLICITA.  DOMINIO 
AD 698 DQ  ZONA GRAN MENDOZA  </t>
  </si>
  <si>
    <t>SE PRESENTA UN VEHICULO RENAULT KANGOO PH3 CONFORT 1.6 , 
AÑO 2020, 6 PUERTAS, ADAPTADO CON RAMPA PARA MOVILIDAD REDUCIDA, 
TOTALMENTE VIDRIADA CON PARRILLA PORTA OBJETOS Y SUS RESPECTIVOS CINTURONES 
DE SEGURIDAD EQUIPADOS CON AA Y CALEFACCION, RELOJ TAXIMETRO Y 
TODO LO QUE EL REGISTRO DE TRANSPORTE SOLICITA.  DOMINIO 
AE 180 GO  KILOMETRAJE 146 661</t>
  </si>
  <si>
    <t>SE PRESENTA UN VEHÍCULO RENAULT KAGOO II EXPRESS 5ª CONFORT 
,ADAPTADA CON RAMPA PARA MOVILIDAD RESTRINGIDA, AÑO 2019  TOTALMENTE 
VIDRIADA CON PARRILLA PORTA OBJETOS Y SUS RESPECTIVOS CINTURONES  
 DE SEGURIDAD EQUIPADOS CON AA Y CALEFACCIÓN, RELOJ TAXÍMETRO 
Y   TODO LO QUE EL REGISTRO DE TRANSPORTE 
SOLICITA.    DOMINIO AD 708 IB  KILOMETRAJE 
257138  ZONA GRAN MENDOZA</t>
  </si>
  <si>
    <t>SE PRESENTA UN VEHICULO RENAULT KANGOO PH3 CONFORT 1.6 , 
AÑO 2020, 6 PUERTAS, ADAPTADO CON RAMPA PARA MOVILIDAD REDUCIDA, 
TOTALMENTE VIDRIADA CON PARRILLA PORTA OBJETOS Y SUS RESPECTIVOS CINTURONES 
DE SEGURIDAD EQUIPADOS CON AA Y CALEFACCION, RELOJ TAXIMETRO Y 
TODO LO QUE EL REGISTRO DE TRANSPORTE SOLICITA.  DOMINIO 
AC 430 NL  KILOMETRAJE 329 503</t>
  </si>
  <si>
    <t>Renglón: 6, Código: 119000167.22, Descripción: SERVICIO DE MOVILIDAD  Presentación:  X MES</t>
  </si>
  <si>
    <t xml:space="preserve">Chevrolet Onix Plus 1.4 MT JOY BLACK. Año de fabricación 
2024. Dominio: AG664XM. Kilometraje: 48.300. Zona de Prestación del Servicio: 
Gran Mendoza.   Link oficial: https://www.chevrolet.com.ar/autos-0km/onix-plus  </t>
  </si>
  <si>
    <t xml:space="preserve">FIAT CRONOS DRIVE 1.3 MT DOMINIO AF025DF AÑO 2022 KILOMETRAJE 
67023  ZONA BASE DE PRESTACION DE SERVICIOS: GRAN MENDOZA 
 LINK PARA ESPECIFICACIONES TECNICAS https://cronos.fiat.com.ar/assets/ficha.pdf  </t>
  </si>
  <si>
    <t>SE PRESENTA UN VEHÍCULO RENAULT LOGAN, AÑO 2018, CON SUS 
RESPECTIVOS CINTURONES   DE SEGURIDAD Y ELEMENTOS DE SEGURIDAD 
EQUIPADOS CON AA Y   CALEFACCIÓN, RELOJ TAXÍMETRO Y 
TODO LO QUE EL REGISTRO DE   TRANSPORTE SOLICITA. 
   DOMINIO AC 117 PJ  KILOMETRAJE 187586 
 ZONA GRAN  MENDOZA</t>
  </si>
  <si>
    <t>SE PRESENTA UN VEHÍCULO RENAULT LOGAN, AÑO 2018, CON SUS 
RESPECTIVOS CINTURONES   DE SEGURIDAD Y ELEMENTOS DE SEGURIDAD 
EQUIPADOS CON AA Y   CALEFACCIÓN, RELOJ TAXÍMETRO Y 
TODO LO QUE EL REGISTRO DE   TRANSPORTE SOLICITA. 
   DOMINIO AC 177 PK  KILOMETRAJE 375541 
 ZONA GRAN MENDOZA</t>
  </si>
  <si>
    <t>VEHICULO SEDAN 4 PUERTAS CON AA CALEFACCION Y KIT DE 
SEGURIDAD CON 4 AIRBAG  MARCA: FIAT CRONOS 1.8 PRECISION 
  MODELO:2022  AÑO DE FABRICACION :2021  KILOMETRAJE 
AL MOMENTO DE LA OFERTA: 132.648 KM  DOMINIO: AF 
084 AC   ZONA A PRESTAR EL SERVICIO: GRAN 
MENDOZA  FICHA TECNICA: https://loscoches.com/fichas-los-coches/Fiat/FICHA%20TECNICA%20Cronos%20FIAT%20LOS%20COCHES.pdf</t>
  </si>
  <si>
    <t>vehículo tipo sedan cuatro puertas equipado con ABS, 4 Airbag, 
A/A, calefacción,  kit de seguridad con sus respectivos cinturones 
de seguridad.  Dominio: AH0035ZD  KILOMETRAJE AL MOMENTO DE 
COTIZAR: 697  MARCA Y MODELO: RENAULT LOGAN LIFE 2025 
 AÑO DE FABRICACION :2024  ZONA DONDE SE PRESTARA 
EL SERVICIO: GRAN MENDOZA</t>
  </si>
  <si>
    <t>RENAULT LOGAN, SEDAN CUATRO PUERTAS EQUIPADO CON CALEFACCION, A/A Y 
KIT DE SEGURIDAD, CUATRO AIRBAGS.  DOMINIO: AG445HI  MODELO: 
2024  AÑO DE FABRICACIÓN: 2024  KILOMETRAJE AL MOMENTO 
DE OFERTAR : 46727 KM  ZONA DONDE SE PRESTARA 
EL SERVICIO: GRAN MENDOZA</t>
  </si>
  <si>
    <t>SE PRESENTA UN VEHICULO RENAULT LOGAN, AÑO 2022, CON SUS 
RESPECTIVOS CINTURONES DE SEGURIDAD Y ELEMENTOS DE SEGURIDAD EQUIPADOS CON 
AA Y CALEFACCION, RELOJ TAXIMETRO Y TODO LO QUE EL 
REGISTRO DE TRANSPORTE SOLICITA.  DOMINIO AF 460 AF  
KILOMETRAJE 83488  ZONA GRAN MENDOZA</t>
  </si>
  <si>
    <t xml:space="preserve">Chevrolet Prisma Joy año 2017 Dominio AB014ZE. kM.371707. Zona Gran 
Mendoza.  Manual Tecnico: www.chevrolet.manualestecnicos.prisma  </t>
  </si>
  <si>
    <t xml:space="preserve">Chevrolet Prisma LT año 2019 Dominio AD670VU. Km.147079.  Zona 
Gran Mza. y Zona Norte  Manual tecnico: www.chevrolet.manualestecnicos.prisma  
</t>
  </si>
  <si>
    <t xml:space="preserve">SE PRESENTA UN VEHICULO RENAULT LOGAN SEDAN 4 PUERTAS. AÑO 
2020 MOTOR 1.6 CON SUS RESPECTIVOS ELEMENTOS DE SEGURIDAD EQUIPADO 
CON AA Y CALEFACCION, RELOJ TAXIMETRO Y TODO LO QUE 
EL REGISTRO DE TRANSPORTE SOLICITA. DOMINIO: AE348IK  ZONA GRAN 
MENDOZA  </t>
  </si>
  <si>
    <t>Renault Logan intens 1.6  2024 , sedan 4 ptas., 
aire acondicionado, calefacción ,año de fabricación 2024 ,kit de seguridad,4 
airbags ,con sus respectivos cinturones de seguridad, kilometraje al momento 
de cotizar 21943kmts, dominio AG660LM, zona de prestación de servicio 
Gran Mendoza   link ficha técnica: https://www.renault.com.ar/automoviles/logan/especificaciones.html</t>
  </si>
  <si>
    <t>Renault stepway intens 1.6  2024 , sedan 4 ptas., 
aire acondicionado, calefacción ,año de fabricación 2024 ,kit de seguridad,4 
airbags ,con sus respectivos cinturones de seguridad, kilometraje al momento 
de cotizar 8387,3kmts, dominio AG660MJ, zona de prestación de servicio 
Gran Mendoza   link especificaciones técnicas:https://www.renault.com.ar/automoviles/stepway/especificaciones.html</t>
  </si>
  <si>
    <t>VEHICULO SEDAN 4 PUERTAS EQUIPADO CON AA CALEFACCION Y KIT 
DE SEGURIDAD CON 4 AIRBAG  MARCA: CHEVROLET ONIX 1.6 
LT  MODELO: 2020  AÑO DE FABRICACION: 2020  
DOMINIO: AE 502 QD  KILOMETRAJE AL MOMENTO DE LA 
COTIZACION: 145.120 KM  ZONA A PRESTAR EL SERVICIO: GRAN 
MENDOZA  LINK DE FICHA TECNICA: https://www.chevrolet.com.co/content/dam/chevrolet/south-america/colombia/espanol/index/cars/onix-sedan/mov/02-pdf/ft-onixsedan.pdf</t>
  </si>
  <si>
    <t>Renault Logan Life 1.6  2023 , sedan 4 ptas., 
aire acondicionado, calefacción ,año de fabricación 2023 ,kit de seguridad,4 
airbags ,con sus respectivos cinturones de seguridad, kilometraje al momento 
de cotizar 52675kmts, dominio AG033TX, zona de prestación de servicio 
Gran Mendoza   link ficha técnica: https://www.renault.com.ar/automoviles/logan/especificaciones.html</t>
  </si>
  <si>
    <t>SE PRESENTA UN VEHÍCULO RENAULT LOGAN, AÑO 2022, CON SUS 
RESPECTIVOS CINTURONES   DE SEGURIDAD Y ELEMENTOS DE SEGURIDAD 
EQUIPADOS CON AA Y   CALEFACCIÓN, RELOJ TAXÍMETRO Y 
TODO LO QUE EL REGISTRO DE   TRANSPORTE SOLICITA. 
   DOMINIO AF 597 KK  KILOMETRAJE  
 ZONA ESTE Y GRAN MENDOZA</t>
  </si>
  <si>
    <t>SE PRESENTA UN VEHÍCULO RENAULT LOGAN CON SUS RESPECTIVOS CINTURONES 
  DE SEGURIDAD Y ELEMENTOS DE SEGURIDAD EQUIPADOS CON 
AA Y   CALEFACCIÓN, RELOJ TAXÍMETRO Y TODO LO 
QUE EL REGISTRO DE   TRANSPORTE SOLICITA.   
 DOMINIO AF 597 KT  KILOMETRAJE 180784  ZONA 
ESTE Y GRAN MENDOZA</t>
  </si>
  <si>
    <t>SE PRESENTA UN VEHÍCULO RENAULT LOGAN, AÑO 2022, CON SUS 
RESPECTIVOS CINTURONES   DE SEGURIDAD Y ELEMENTOS DE SEGURIDAD 
EQUIPADOS CON AA Y   CALEFACCIÓN, RELOJ TAXÍMETRO Y 
TODO LO QUE EL REGISTRO DE   TRANSPORTE SOLICITA. 
   DOMINIO AF 597 LG  KILOMETRAJE 179799 
 ZONA ESTE</t>
  </si>
  <si>
    <t>SE PRESENTA UN VEHÍCULO RENAULT LOGAN, AÑO 2018, CON SUS 
RESPECTIVOS CINTURONES   DE SEGURIDAD Y ELEMENTOS DE SEGURIDAD 
EQUIPADOS CON AA Y   CALEFACCIÓN, RELOJ TAXÍMETRO Y 
TODO LO QUE EL REGISTRO DE   TRANSPORTE SOLICITA. 
   DOMINIO AD 419 FW  KILOMETRAJE 418414 
 ZONA ESTE Y GRAN MENDOZA</t>
  </si>
  <si>
    <t>SE PRESENTA UN VEHÍCULO RENAULT LOGAN, AÑO 2018, CON SUS 
RESPECTIVOS CINTURONES   DE SEGURIDAD Y ELEMENTOS DE SEGURIDAD 
EQUIPADOS CON AA Y   CALEFACCIÓN, RELOJ TAXÍMETRO Y 
TODO LO QUE EL REGISTRO DE   TRANSPORTE SOLICITA. 
   DOMINIO AD 610 RF  KILOMETRAJE 411167 
 ZONA ESTE Y GRAN MENDOZA</t>
  </si>
  <si>
    <t>SE PRESENTA UN VEHICULO RENAULT LOGAN, AÑO 2022, CON SUS 
RESPECTIVOS CINTURONES DE SEGURIDAD Y ELEMENTOS DE SEGURIDAD EQUIPADOS CON 
AA Y CALEFACCION, RELOJ TAXIMETRO Y TODO LO QUE EL 
REGISTRO DE TRANSPORTE SOLICITA.  DOMINIO AF 460 AG  
KILOMETRAJE   ZONA GRAN MENDOZA</t>
  </si>
  <si>
    <t>SE PRESENTA UN VEHÍCULO RENAULT LOGAN, AÑO 2019, CON SUS 
RESPECTIVOS CINTURONES   DE SEGURIDAD Y ELEMENTOS DE SEGURIDAD 
EQUIPADOS CON AA Y   CALEFACCIÓN, RELOJ TAXÍMETRO Y 
TODO LO QUE EL REGISTRO DE   TRANSPORTE SOLICITA. 
   DOMINIO AE 085 YI  KILOMETRAJE 367507 
 ZONA ESTE Y GRAN MENDOZA</t>
  </si>
  <si>
    <t>SE PRESENTA UN VEHICULO RENAULT LOGAN, AÑO 2023, CON SUS 
RESPECTIVOS CINTURONES DE SEGURIDAD Y ELEMENTOS DE SEGURIDAD EQUIPADOS CON 
AA Y CALEFACCION, RELOJ TAXIMETRO Y TODO LO QUE EL 
REGISTRO DE TRANSPORTE SOLICITA.  DOMINIO AG 177 WW  
KILOMETRAJE 76 357  ZONA GRAN MENDOZA</t>
  </si>
  <si>
    <t xml:space="preserve">RENAULT NUEVO LOGAN AUTHENTIQUE 1.6 + GNC   MODELO 
AÑO:  2018   DOMINIO: AC729QI   TITULARIAD 
100% GARCÍA JULIO CÉSAR  AIRE ACONDICIONADO / CALEFACCIÓN / 
KIT DE EMERGENCIA / AIRBAG / LEVANTA CRISTALES / RELOJ 
TAXIMETRO  ZONA GRAN MENDOZA. GUARDA DEL VEHÍCULO Y DOMICILIO 
DEL CHOFER: GRAN MENDOZA.  GRUPO 1 FULL TIME  
KMS 176.180  https://www.renault.com.ar/automoviles/logan/especificaciones.html    El VEHÍCULO OFRECIDO 
SE ENCUENTRA PRESTANDO SERVICIOS A LA DIRECCIÓN DE RESPONSABILIDAD PENAL 
JUVENIL, HASTA AGOTAR LOS KMS CONTRATADOS O HASTA EL 30/06/2025. 
ORDEN DE COMPRA Nº 192/2024 </t>
  </si>
  <si>
    <t xml:space="preserve">Nissan Versa Sense MT 02 Sedan 4 puertas   
Año 2020   Dominio  AE013RX- Km 94217  
</t>
  </si>
  <si>
    <t xml:space="preserve">Renaut Logan Life 1.6. Sedan 4 puertas  Año 2023 
  Dominio  AG282DB  Km 55341   
</t>
  </si>
  <si>
    <t xml:space="preserve">VEHICULO OFERTADO. VOLKSWAGEN VIRTUS 1.6 MSI MT  DOMINIO. AG525FK 
  MODELO: 2024  KILOMETRAJE: SE ADJUNTA FOTO EN 
LA OFERTA </t>
  </si>
  <si>
    <t>SE PRESENTA UN VEHÍCULO FIAT CRONOS, AÑO 2020, CON SUS 
RESPECTIVOS CINTURONES   DE SEGURIDAD Y ELEMENTOS DE SEGURIDAD 
EQUIPADOS CON AA Y   CALEFACCIÓN, RELOJ TAXÍMETRO Y 
TODO LO QUE EL REGISTRO DE   TRANSPORTE SOLICITA. 
   DOMINIO AE 189 RV  KILOMETRAJE 226597 
 ZONA SUR</t>
  </si>
  <si>
    <t>SE PRESENTA UN VEHÍCULO RENAULT LOGAN, AÑO 2020, CON SUS 
RESPECTIVOS CINTURONES   DE SEGURIDAD Y ELEMENTOS DE SEGURIDAD 
EQUIPADOS CON AA Y   CALEFACCIÓN, RELOJ TAXÍMETRO Y 
TODO LO QUE EL REGISTRO DE   TRANSPORTE SOLICITA. 
   DOMINIO AE 362 UQ  KILOMETRAJE 271226 
 ZONA VALLE DE UCO</t>
  </si>
  <si>
    <t>SE OFERTA UN RENAULT LOGAN 4 PUERTAS 1.6 2019 AC-179-DX 
KILOMETRAJE 136141 SE OFERTA ZONA GRAN MENDOZA, ZONA NORTE,ZONA ZONA 
VALLE DE UCO, ZONA ESTE,ZONA SUR. https://www.renault.com.mx/autos-particulares/logan/specifications1.html</t>
  </si>
  <si>
    <t>Vehículo tipo sedán 4 puertas, marca Renault, modelo Logan Zen, 
año 2024, dominio AG 423 YO. Equipado con aire acondicionado, 
dirección asistida, pantalla multimedia táctil con conectividad, cierre centralizado y 
levantavidrios eléctricos. En materia de seguridad, cuenta con doble airbag 
frontal (conductor y pasajero), airbag lateral delantero (4 EN TOTAL), 
frenos ABS con distribución electrónica (EBD), control electrónico de estabilidad 
(ESP), asistencia al arranque en pendiente (HSA), sistema ISOFIX para 
sillas infantiles, cinturones de seguridad inerciales delanteros regulables en altura, 
cinturones traseros laterales inerciales de 3 puntos y central ventral, 
además de alerta acústica y visual de cinturón de seguridad 
no abrochado. Posee control técnico vigente y seguro al día. 
Cumple con los requisitos técnicos establecidos en el pliego de 
bases y condiciones para la prestación del servicio de transporte 
en la modalidad correspondiente al presente renglón.  ZONA GRAN 
MENDOZA  ODOMETRO 46336</t>
  </si>
  <si>
    <t xml:space="preserve">Auto: sedan cuatro puertas con baúl, Año de fabricación: 2024, 
Marca: Renault, Modelo: LOGAN zen 1.6, Kilometraje de la unidad: 
21118 km, Cilindrada: 1.600cc  Dominio: AG858ET, Zona de prestación 
de servicio: ZONA GRAN MENDOZA   Equipado: con calefacción, 
aire acondicionado, reloj taxímetro, levanta vidrios eléctricos, cinco cinturones de 
seguridad inerciales, Airbag, aislamiento térmico acústico, rueda de auxilio, críquet, 
llave de rueda, caja de herramientas, extinguidor   de 
incendio, balizas reflectoras, botiquín de primeros auxilios, kit de seguridad, 
telefonía celular, lanza o cuarta de remolque.  Capacidad: cuatro 
pasajeros más el chófer  </t>
  </si>
  <si>
    <t xml:space="preserve">Renault Logan 1.6 cuatro puertas  año 2018 nafta GNC 
 dominio AC684AD kilómetros 334376 Zona gran Mendoza, Zona norte, 
Zona este, Zona valle de uco, Zona sur   
  https://autotropical.com/renault/wp-content/uploads/2018/03/CATALOGO-LOGAN-Y-EXCLUSIVE.pdf  https://mail.google.com/mail/u/0?ui=2ik=765ee97751attid=0.1permmsgid=msg-a:r-8055749845775109590th=195e9b42f20d7c7bview=attdisp=inlinerealattid=195e9b40b192c115dc01zw  </t>
  </si>
  <si>
    <t>Fiat Cronos. cuatro puertas  año 2019 nafta GNC  
dominio AD 729 JP kilómetros  Zona gran Mendoza, Zona 
norte, Zona este, Zona valle de uco, Zona sur  
   https://www.carone.com.ar/producto/cronos-0km-precision-1-8-16v-pack-style/  https://mail.google.com/mail/u/0?ui=2ik=765ee97751attid=0.1permmsgid=msg-a:r-8055749845775109590th=195e9b42f20d7c7bview=attdisp=inlinerealattid=195e9b40b192c115dc01zw</t>
  </si>
  <si>
    <t xml:space="preserve">MARCA: RENAULT  MODELO: LOGAN INTENS 1.6  AÑO DE 
FABRICACION: 2025  DOMINIO: AH164GD  KM: 261.7  ZONA: 
GRAN MENDOZA  https://www.renault.com.ar/automoviles/logan/equipamiento.html?gradeCode=ENS_MDL2P1SERIELIM3  </t>
  </si>
  <si>
    <t>Chevrolet Classic LS + Llantas año 2017. Dominio AA829VR. Aire. 
Dirección. ABS. AirBags. Llantas. Capacidad 5 personas. Kms 60909</t>
  </si>
  <si>
    <t>Renault Logan Privilege año 2018 Dominio AC655RN. Aire. Dirección. ABS. 
AirBags. Levanta Cristales Eléctricos en las 4 puertas. Sensores de 
Estacionamiento. Pantalla Táctil. Etc. Capacidad 5 personas. Kms 103275</t>
  </si>
  <si>
    <t>Renault, logan PH2 life 1.6, Fabricación año: 2023, Dominio AG018FS, 
kilometraje: 46186 km, Zona de Prestación de servicio donde tiene 
la base: ZONA ESTE (Departamentos de: San Martin, Junín, Rivadavia, 
Santa Rosa y La Paz). https://www.renault.com.ar/automoviles/logan/especificaciones.html</t>
  </si>
  <si>
    <t>Renault Logan Zen año 2024 Dominio AG944RA. Aire. Dirección. ABS. 
AirBags. Levanta Cristales Eléctricos en las 4 puertas. Sensores de 
Estacionamiento. Pantalla Táctil. Etc. Capacidad 5 personas. Kms 20572</t>
  </si>
  <si>
    <t>Renault Logan Life 0KM. Aire. Dirección. ABS. AirBags. Pantalla Táctil. 
Etc. Capacidad 5 personas. Km 0.</t>
  </si>
  <si>
    <t>Renault Logan Zen año 2022 Dominio AF609OM. Aire. Dirección. ABS. 
AirBags. Levanta Cristales Eléctricos en las 4 puertas. Sensores de 
Estacionamiento. Pantalla Táctil. Etc. Capacidad 5 personas. Kms 121871</t>
  </si>
  <si>
    <t>Logan life  Año de fabricación 2019  Año modelo 
2020  Dominio ae 034 lt  Kilometraje 263.000 Kilómetros 
  https://www.renault.com.ar/automoviles/logan/equipamiento.html?gradeCode=ENS_MDL2P1SERIELIM1  NO DEJA SUBIR FOTO DEL TABLERO 
EN NINGUN FORMATO ESTA SATURADO DEL SERVIDOR</t>
  </si>
  <si>
    <t>Renglón: 7, Código: 119000167.22, Descripción: SERVICIO DE MOVILIDAD  Presentación:  X MES</t>
  </si>
  <si>
    <t xml:space="preserve">Marca: FIAT  Modelo: STRADA WORKING 1.4  Tipo: PICK 
UP CABINA SIMPLE   Modelo año: 2019   
Dominio: AD784RQ  Kilometraje: 47522 km   Link: https://www.fiat.com.ar/content/dam/fiat/argentina/ficha-tecnica/FichaTecnica_Strada_new.pdf 
  Zona de prestación: Gran Mendoza   PRECIO 
POR KM: $1500 </t>
  </si>
  <si>
    <t>Vehículo tipo pick-up doble cabina, marca Chevrolet, modelo S10 4x4 
LS, año 2017, dominio AB 980 RW. Equipado con motorización 
diésel 2.8L de 200 CV, turbo con geometría variable e 
inyección electrónica Common Rail, transmisión manual de 6 velocidades y 
tracción 4x4 con acople electrónico “shift on the fly”. Dirección 
asistida eléctricamente (EPS), suspensión delantera independiente con barra estabilizadora y 
trasera con paquete de elásticos, frenos delanteros a disco ventilado 
y traseros a tambor, con sistema ABS + EBD + 
asistencia de frenado de emergencia (EBA).  En seguridad, cuenta 
con airbags frontales, laterales y de cortina, control de estabilidad 
(ESC), control de tracción (TCM), control de descenso (HDC), control 
de balanceo de tráiler (TSC), asistente de arranque en pendiente 
(HSA), alarma antirrobo, inmovilizador de motor, cinturones de seguridad delanteros 
con pretensionador, cinturones traseros inerciales de tres puntos, apoyacabezas regulables 
en altura, avisos de puertas abiertas, luces encendidas, olvido de 
llave y cinturón desabrochado. tercera luz de stop, chapón protector 
de motor.  En confort incluye aire acondicionado, levantavidrios eléctricos 
en las cuatro puertas, cierre centralizado, radio AM/FM con conexión 
Bluetooth, puerto USB y consola con iluminación interior.  Cuenta 
con control técnico vigente y seguro al día. Cumple con 
los requisitos técnicos establecidos en el pliego de bases y 
condiciones para la prestación del servicio de transporte en la 
modalidad correspondiente al presente renglón.  ZONA GRAN MENDOZA  
Odometro: 155898KM</t>
  </si>
  <si>
    <t>Marca: VOLKSWAGEN   Modelo: 8T-AMAROK HIGHLINE V6 3.0L 258 
CV  Tipo: PICK-UP   Año Fabricación: 2023  
 Dominio: AF970XP  Kilometraje: 88251 km   Link: 
https://www.volkswagen.com.ar/es/modelos/nueva-amarok.html    Zona de prestación: Gran Mendoza  
 PRECIO POR KM: $1950</t>
  </si>
  <si>
    <t xml:space="preserve">Marca: FORD   Modelo: RANGER DC XL 2.0L T 
4X4 MT D  Tipo: PICK UP  Capacidad: 5 
 Año de fabricación: 2024  Dominio: AG691MU  Kilometraje: 
7497KM  Zona de prestación: Zona Sur con Base en 
General Alvear   Enlace o link oficial del fabricante: 
https://www.ford.com.ar/crossovers-suvs-4x4/nueva-ranger/?bannerid=funnel_g|pmax|txt|ranger_ltd|genericogad_source=1gclid=CjwKCAjwktO_BhBrEiwAV70jXoJHCJMrdEPkTyWtOWxsHAO0d_80EGxkErGmb85nItEVIrfHU91TqhoCehgQAvD_BwE   </t>
  </si>
  <si>
    <t xml:space="preserve">Marca: FORD   Modelo: RANGER DC XL 2.0L T 
4X4 MT D  Tipo: PICK UP  Capacidad: 5 
 Año de fabricación: 2024  Dominio: AG691MU  Kilometraje: 
7497KM  Zona de prestación: Zona Sur con Base en 
San Rafael  Enlace o link oficial del fabricante: https://www.ford.com.ar/crossovers-suvs-4x4/nueva-ranger/?bannerid=funnel_g|pmax|txt|ranger_ltd|genericogad_source=1gclid=CjwKCAjwktO_BhBrEiwAV70jXoJHCJMrdEPkTyWtOWxsHAO0d_80EGxkErGmb85nItEVIrfHU91TqhoCehgQAvD_BwE 
  </t>
  </si>
  <si>
    <t>SE OFERTA UNA CAMIONETA NISSAN FRONTIER D/C 4X4  AÑO 
2025  OKM  ZON GRAN MENDOZA,ZONA NORTE,ZONA ESTE,ZONA VALLE 
DE UCO,ZONA SUR. https://www.nissan.com.ar/vehiculos/nuevos/frontier.html#C402_cmp_feature_9f5a-modal</t>
  </si>
  <si>
    <t>FORD RANGER XLS 3.0 V6 4X4  CON SUS RESPECTIVOS 
ELEMENTOS DE SEGURIDAD RELOJ TAXMETRO Y TODO LO QUE TRANSPORTE 
SOLICITA KILOMETRAJE 18000 KM DOMINIO AG 499 CT PARA PRESTAR 
EL SERVICIO EN ZONA ESTE</t>
  </si>
  <si>
    <t xml:space="preserve">SE PRESENTA UN VEHICULO FORD RANGER, AÑO 2022, DOMINIO AF 
597 LF, CON SUS RESPECTIVOS CINTURONES DE SEGURIDAD,   
Y ELEMENTOS DE SEGURIDAD EQUIPADOS CON AA, Y CALEFACCION, RELOJ 
TAXIMETRO  TODO EL REGISTRO QUE TRANSPORTE SOLICITA  KILOMETRAJE 
135866   PRESTACION DEL SERVICIO ZONA SUR </t>
  </si>
  <si>
    <t xml:space="preserve">SE PRESENTA UN VEHICULO FORD RANGER, AÑO 2022, DOMINIO AF 
597 LT, CON SUS RESPECTIVOS CINTURONES DE SEGURIDAD,   
Y ELEMENTOS DE SEGURIDAD EQUIPADOS CON AA, Y CALEFACCION, RELOJ 
TAXIMETRO  TODO EL REGISTRO QUE TRANSPORTE SOLICITA  KILOMETRAJE 
83898  PRESTACION DEL SERVICIO ZONA SUR </t>
  </si>
  <si>
    <t>Toyota, hilux, Dx 4x4, año 2020, AE454EN, 160.000km- Zona Gran 
Mendoza -- https://www.toyota.com.ar/</t>
  </si>
  <si>
    <t>Renglón: 8, Código: 119000167.22, Descripción: SERVICIO DE MOVILIDAD  Presentación:  X MES</t>
  </si>
  <si>
    <t>VITAR PRODUCCIONES SRL</t>
  </si>
  <si>
    <t xml:space="preserve">FORD TRANSIT MODELO 2023 DOMINIO AD644LR CAPACIDAD 15 PASAJEROS MODELO 
2019 AÑO DE FABRICACION   KILOMETRAJE: 9654569 ZONA GRAN 
MENDOZA </t>
  </si>
  <si>
    <t xml:space="preserve">MINIBUS MERCEDES BENZ DOMINIO AG474QT CAPACIDAD 25 PASAJEROS MODELO 2024 
AÑO DE FABRICACION 2024  KILOMETRAJE: 178825 KM ZONA GRAN 
MENDOZA     </t>
  </si>
  <si>
    <t xml:space="preserve">SE PRESENTAN UN VEHICULO MINIBUS FORD TRANSIT, AÑO 2022  
CON SUS RESPECTIVOS   CINTURONES DE SEGURIDAD Y ELEMENTOS 
DE SEGURIDAD EQUIPADOS CON AA   Y CALEFACCION, RELOJ 
TAXIMETRO Y TODO LO QUE EL REGISTRO   DE 
TRANSPORTE SOLICITA.    DOMINIO AF 623 PO  
   KILOMETRAJE 148288  ZONA GRAN MENDOZA  
</t>
  </si>
  <si>
    <t xml:space="preserve">SE PRESENTAN UN VEHICULO MINIBUS FORD TRANSIT, AÑO 2022  
CON SUS RESPECTIVOS   CINTURONES DE SEGURIDAD Y ELEMENTOS 
DE SEGURIDAD EQUIPADOS CON AA   Y CALEFACCION, RELOJ 
TAXIMETRO Y TODO LO QUE EL REGISTRO   DE 
TRANSPORTE SOLICITA.    DOMINIO AF 623 PP  
   KILOMETRAJE   ZONA GRAN MENDOZA Y 
ESTE  </t>
  </si>
  <si>
    <t xml:space="preserve">SE PRESENTAN UN VEHICULO MINIBUS FORD TRANSIT, AÑO 2022, 19 
PASAJEROS  CON SUS RESPECTIVOS   CINTURONES DE SEGURIDAD 
Y ELEMENTOS DE SEGURIDAD EQUIPADOS CON AA   Y 
CALEFACCION, RELOJ TAXIMETRO Y TODO LO QUE EL REGISTRO  
 DE TRANSPORTE SOLICITA.    DOMINIO AF 460 
AM    KILOMETRAJE 157520  ZONA GRAN MENDOZA 
 </t>
  </si>
  <si>
    <t>SE OFERTA UN MINIBUS SPRINTER 19+1 AÑO 2016  AA-495-WN 
KILOMETRAJE 240630 ZON GRAN MENDOZA,ZONA NORTE,ZONA ESTE,ZONA VALLE DE UCO,ZONA 
SUR. https://conduciendo.com/car/mercedes-benz-sprinter-515-c-4325-191-2016</t>
  </si>
  <si>
    <t xml:space="preserve">MARCA: MERCEDES BENZ  MODELO: SPRINTER 414 CDI MICROOMNIBUS 15+1 
 AÑO FABRICACIÓN: 2025  PATENTE AH264HT  KM DE 
LA UNIDAD: O KM  ZONA: GRAN MENDOZA, ESTE, SUR, 
VALLE DE UCO, NORTE  CANTIDAD DE PASAJEROS: 15  
LINK FABRICANTE: WWW.MERCEDES-BENZ.COM.AR  </t>
  </si>
  <si>
    <t xml:space="preserve">SE PRESENTAN UN VEHICULO MINIBUS FORD TRANSIT, AÑO 2024, PARA 
19 PSAJEROS, CON SUS RESPECTIVOS   CINTURONES DE SEGURIDAD 
Y ELEMENTOS DE SEGURIDAD EQUIPADOS CON AA   Y 
CALEFACCION, RELOJ TAXIMETRO Y TODO LO QUE EL REGISTRO  
 DE TRANSPORTE SOLICITA.    DOMINIO AG 282 
DT     KILOMETRAJE 4581  ZONA ESTE 
 </t>
  </si>
  <si>
    <t>VEHICULO TIPO MINIBUS CAPACIDAD 15 PASAJEROS +1- EQUIPADO CON AA 
CALEFACCION Y KIT DE SEGURIDAD   MARCA: MERCEDES BENZ 
415 CDI  MODELO: 2017  AÑO DE FABRICACION: 2017 
 KILOMETRAJE AL MOMENTO DE LA COTIZACION: 126920 KM  
ZONA A PRESTAR EL SERVICIO: GRAN MENDOZA   LINK 
DE LA FICHA TECNICA: https://mercedes-benz.motorysa.com/uploads/sprinter_415_cdi_pasajeros_0281670916.pdf</t>
  </si>
  <si>
    <t xml:space="preserve">Marca: FIAT  Modelo: DUCATO MAXICARGO VIDRIADO  L4H2  
 Tipo: MINIBUS  Capacidad: 16  Año de fabricación: 
2021  Dominio: AF593LJ  Kilometraje: 8107 KM  Zona 
de prestación: Zona Sur con Base en General Alvear  
 Enlace o link oficial del fabricante:  https://ducato.fiat.com.ar/  
 </t>
  </si>
  <si>
    <t>SE OFRECE SERVICIO TRANSPORTE DE MOVILIDAD INTERNO MERCEDES BENZ MODELO 
2025, LA CUALCUENTA CON CALEFACCIÓN, AIRE ACONDICIONADO, CINTURONES DE SEGURIDAD 
Y 24 ASIENTOS  ZONA SUR, BASE OPERATIVA GENERAL ALVEAR. 
TALLER PROPIO</t>
  </si>
  <si>
    <t>FORD TRANSIT 0KM    https://www.ford.com.ar/utilitarios/nueva-transit-minibus/mas-informacion/#performance</t>
  </si>
  <si>
    <t>Ford Transit Minibus 17+1 Año 2023 Dominio AG027JT Kilometraje 16.000 
km Zona Valle de Uco</t>
  </si>
  <si>
    <t xml:space="preserve">FORD TRANSIT BUS 2.2 L  AÑO DE FABRICACION: 2022 
 DOMINIO: AF728PW  KILOMETRAJE: 15.835 KM  PASAJEROS: 17 
 ZONA SUR  https://www.ford.com.ar/content/dam/Ford/website-assets/latam/ar/home/utilitarios/pdf/far-ficha-tecnica-transit-minibus-mt.pdf  </t>
  </si>
  <si>
    <t>Unidad IVECO MINIBUS , modelo 2022, capacidad 24 pasajeros.  
dominio: AF537GP</t>
  </si>
  <si>
    <t>Renglón: 9, Código: 119000167.22, Descripción: SERVICIO DE MOVILIDAD  Presentación:  X MES</t>
  </si>
  <si>
    <t>SE PRESENTA UN VEHICULO RENAULT KANGOO PH3 CONFORT 1.6 , 
AÑO 2018, TOTALMENTE VIDRIADA CON PARRILLA PORTA OBJETOS Y SUS 
RESPECTIVOS CINTURONES DE SEGURIDAD EQUIPADOS CON AA Y CALEFACCION, RELOJ 
TAXIMETRO Y TODO LO QUE EL REGISTRO DE TRANSPORTE SOLICITA. 
 DOMINIO AC 430 NL  KILOMETRAJE 329 503</t>
  </si>
  <si>
    <t>SE PRESENTA UN VEHICULO RENAULT KANGOO PH3 CONFORT 1.6 , 
AÑO 2020, TOTALMENTE VIDRIADA CON PARRILLA PORTA OBJETOS Y SUS 
RESPECTIVOS CINTURONES DE SEGURIDAD EQUIPADOS CON AA Y CALEFACCION, RELOJ 
TAXIMETRO Y TODO LO QUE EL REGISTRO DE TRANSPORTE SOLICITA. 
 DOMINIO AE 180 GO  KILOMETRAJE 146 661</t>
  </si>
  <si>
    <t xml:space="preserve">SE PRESENTA UN VEHÍCULO RENAULT KAGOO II EXPRESS 5ª CONFORT 
, AÑO 2019,  TOTALMENTE VIDRIADA CON PARRILLA PORTA OBJETOS 
Y SUS RESPECTIVOS CINTURONES   DE SEGURIDAD EQUIPADOS CON 
AA Y CALEFACCIÓN, RELOJ TAXÍMETRO Y   TODO LO 
QUE EL REGISTRO DE TRANSPORTE SOLICITA.    DOMINIO 
AD 708 IB  KILOMETRAJE 257138  ZONA GRAN MENDOZA 
</t>
  </si>
  <si>
    <t>Marca: RENAULT  Modelo: KANGOO II EXPRESS CONFORT 1.5 DCI 
  Tipo: Furgon   Modelo año: 2020  
 Carga: 600 kg   Dominio: AE462ET   
Kilometraje: 69775 km  Link: https://cdn.group.renault.com/ren/ar/catalogos/nuevo-kangoo-express/_ebrochure1.pdf.asset.pdf/bd949cc599.pdf   Zona de 
prestación: Gran Mendoza   PRECIO POR KM: $1650</t>
  </si>
  <si>
    <t>Renglón: 10, Código: 119000167.24, Descripción: SERVICIO DE MOVILIDAD ESPECIAL (PERS. CON DISCAP. Y/O MOVIL.RESTRINGIDA)  Presentación:  MES</t>
  </si>
  <si>
    <t>SE PRESENTA UN VEHÍCULO RENAULT KAGOO II EXPRESS 5ª CONFORT 
, AÑO 2019,  TOTALMENTE VIDRIADA CON PARRILLA PORTA OBJETOS, 
RAMPA ADAPTADA Y SUS RESPECTIVOS CINTURONES   DE SEGURIDAD 
EQUIPADOS CON AA Y CALEFACCIÓN, RELOJ TAXÍMETRO Y   
TODO LO QUE EL REGISTRO DE TRANSPORTE SOLICITA.   
 DOMINIO AD 708 IB 257138  KILOMETRAJE  ZONA 
GRAN MENDOZA</t>
  </si>
  <si>
    <t>Renglón: 11, Código: 119000167.22, Descripción: SERVICIO DE MOVILIDAD  Presentación:  X MES</t>
  </si>
  <si>
    <t>SE PRESENTA UN VEHÍCULO RENAULT LOGAN, AÑO 2018, CON SUS 
RESPECTIVOS CINTURONES   DE SEGURIDAD Y ELEMENTOS DE SEGURIDAD 
EQUIPADOS CON AA Y   CALEFACCIÓN, RELOJ TAXÍMETRO Y 
TODO LO QUE EL REGISTRO DE   TRANSPORTE SOLICITA. 
   DOMINIO AC 117 PJ  KILOMETRAJE 187586 
 ZONA GRAN MENDOZA</t>
  </si>
  <si>
    <t>SE PRESENTA UN VEHÍCULO RENAULT LOGAN, AÑO 2018, CON SUS 
RESPECTIVOS CINTURONES   DE SEGURIDAD Y ELEMENTOS DE SEGURIDAD 
EQUIPADOS CON AA Y   CALEFACCIÓN, RELOJ TAXÍMETRO Y 
TODO LO QUE EL REGISTRO DE   TRANSPORTE SOLICITA. 
   DOMINIO AC 117 PK  KILOMETRAJE 375541 
 ZONA GRAN MENDOZA</t>
  </si>
  <si>
    <t>SE PRESENTA UN VEHÍCULO RENAULT LOGAN, AÑO 2022 CON SUS 
RESPECTIVOS CINTURONES   DE SEGURIDAD Y ELEMENTOS DE SEGURIDAD 
EQUIPADOS CON AA Y   CALEFACCIÓN, RELOJ TAXÍMETRO Y 
TODO LO QUE EL REGISTRO DE   TRANSPORTE SOLICITA. 
   DOMINIO AF 597 KT  KILOMETRAJE 180784 
 ZONA ESTE Y GRAN MENDOZA</t>
  </si>
  <si>
    <t>SE PRESENTA UN VEHÍCULO RENAULT LOGAN, AÑO 2022 CON SUS 
RESPECTIVOS CINTURONES   DE SEGURIDAD Y ELEMENTOS DE SEGURIDAD 
EQUIPADOS CON AA Y   CALEFACCIÓN, RELOJ TAXÍMETRO Y 
TODO LO QUE EL REGISTRO DE   TRANSPORTE SOLICITA. 
   DOMINIO AF 597 LG  KILOMETRAJE 179799 
 ZONA ESTE Y GRAN MENDOZA</t>
  </si>
  <si>
    <t>SE PRESENTA UN VEHÍCULO RENAULT LOGAN, AÑO 2018 CON SUS 
RESPECTIVOS CINTURONES   DE SEGURIDAD Y ELEMENTOS DE SEGURIDAD 
EQUIPADOS CON AA Y   CALEFACCIÓN, RELOJ TAXÍMETRO Y 
TODO LO QUE EL REGISTRO DE   TRANSPORTE SOLICITA. 
   DOMINIO AD 419 FW  KILOMETRAJE 418414 
 ZONA ESTE Y GRAN MENDOZA</t>
  </si>
  <si>
    <t>SE PRESENTA UN VEHÍCULO RENAULT LOGAN, AÑO 2020 CON SUS 
RESPECTIVOS CINTURONES   DE SEGURIDAD Y ELEMENTOS DE SEGURIDAD 
EQUIPADOS CON AA Y   CALEFACCIÓN, RELOJ TAXÍMETRO Y 
TODO LO QUE EL REGISTRO DE   TRANSPORTE SOLICITA. 
   DOMINIO AE 085 YI  KILOMETRAJE 367507 
 ZONA ESTE Y GRAN MENDOZA</t>
  </si>
  <si>
    <t>SE PRESENTA UN VEHÍCULO RENAULT LOGAN, AÑO 2018 CON SUS 
RESPECTIVOS CINTURONES   DE SEGURIDAD Y ELEMENTOS DE SEGURIDAD 
EQUIPADOS CON AA Y   CALEFACCIÓN, RELOJ TAXÍMETRO Y 
TODO LO QUE EL REGISTRO DE   TRANSPORTE SOLICITA. 
   DOMINIO AD 619 RF  KILOMETRAJE 411167 
 ZONA ESTE Y GRAN MENDOZA</t>
  </si>
  <si>
    <t>SE PRESENTA UN VEHÍCULO RENAULT LOGAN, AÑO 2022 CON SUS 
RESPECTIVOS CINTURONES   DE SEGURIDAD Y ELEMENTOS DE SEGURIDAD 
EQUIPADOS CON AA Y   CALEFACCIÓN, RELOJ TAXÍMETRO Y 
TODO LO QUE EL REGISTRO DE   TRANSPORTE SOLICITA. 
   DOMINIO AF 460 AB  KILOMETRAJE 175613 
 ZONA SUR</t>
  </si>
  <si>
    <t>SE PRESENTA UN VEHÍCULO FIAT CRONOS, AÑO 2020 CON SUS 
RESPECTIVOS CINTURONES   DE SEGURIDAD Y ELEMENTOS DE SEGURIDAD 
EQUIPADOS CON AA Y   CALEFACCIÓN, RELOJ TAXÍMETRO Y 
TODO LO QUE EL REGISTRO DE   TRANSPORTE SOLICITA. 
   DOMINIO AE 189 RV  KILOMETRAJE 226597 
 ZONA SUR</t>
  </si>
  <si>
    <t>SE PRESENTA UN VEHICULO RENAULT LOGAN, AÑO 2023, CON SUS 
RESPECTIVOS CINTURONES DE SEGURIDAD Y ELEMENTOS DE SEGURIDAD EQUIPADOS CON 
AA Y CALEFACCION, RELOJ TAXIMETRO Y TODO LO QUE EL 
REGISTRO DE TRANSPORTE SOLICITA.  DOMINIO AG 177 WX  
KILOMETRAJE 87 896  ZONA GRAN MENDOZA  ZONA VALLE 
DE UCO</t>
  </si>
  <si>
    <t>SE PRESENTA UN VEHÍCULO RENAULT LOGAN, AÑO 2020, CON SUS 
RESPECTIVOS CINTURONES   DE SEGURIDAD Y ELEMENTOS DE SEGURIDAD 
EQUIPADOS CON AA Y   CALEFACCIÓN, RELOJ TAXÍMETRO Y 
TODO LO QUE EL REGISTRO DE   TRANSPORTE SOLICITA. 
   DOMINIO AE 085 YH  KILOMETRAJE 269324 
 ZONA VALLE DE UCO</t>
  </si>
  <si>
    <t>SE PRESENTA UN VEHÍCULO FIAT CRONOS, AÑO 2020 CON SUS 
RESPECTIVOS CINTURONES   DE SEGURIDAD Y ELEMENTOS DE SEGURIDAD 
EQUIPADOS CON AA Y   CALEFACCIÓN, RELOJ TAXÍMETRO Y 
TODO LO QUE EL REGISTRO DE   TRANSPORTE SOLICITA. 
   DOMINIO AE 362 UQ  KILOMETRAJE 271226 
 ZONA VALLE DE UCO</t>
  </si>
  <si>
    <t>SE PRESENTA UN VEHÍCULO RENAULT LOGAN, AÑO 2022 CON SUS 
RESPECTIVOS CINTURONES   DE SEGURIDAD Y ELEMENTOS DE SEGURIDAD 
EQUIPADOS CON AA Y   CALEFACCIÓN, RELOJ TAXÍMETRO Y 
TODO LO QUE EL REGISTRO DE   TRANSPORTE SOLICITA. 
   DOMINIO AF 460 AC  KILOMETRAJE 191861 
 ZONA VALLE DE UCO</t>
  </si>
  <si>
    <t>SE PRESENTA UN VEHÍCULO RENAULT LOGAN, AÑO 2022 CON SUS 
RESPECTIVOS CINTURONES   DE SEGURIDAD Y ELEMENTOS DE SEGURIDAD 
EQUIPADOS CON AA Y   CALEFACCIÓN, RELOJ TAXÍMETRO Y 
TODO LO QUE EL REGISTRO DE   TRANSPORTE SOLICITA. 
   DOMINIO AF 460 AD  KILOMETRAJE 97166 
 ZONA GRAN MENDOZA</t>
  </si>
  <si>
    <t>SE OFERTA UN RENAULT LOGAN 4 PUERTAS 1.6 2020 AE-282-QF 
KILOMETRAJE 111975 SE OFERTA ZONA GRAN MENDOZA, ZONA NORTE,ZONA ZONA 
VALLE DE UCO, ZONA ESTE,ZONA SUR.https://www.renault.com.ar/automoviles/logan/especificaciones.html</t>
  </si>
  <si>
    <t>Chevrolet Classis LS año 2014 Dominio Oin494. Aire. Dirección. ABS. 
AirBags. Etc. Capacidad 5 personas. Kms 126729</t>
  </si>
  <si>
    <t>Citroen C4 2.0i SX año 2012 Dominio LKG780. Aire. Dirección. 
ABS. AirBags. Levanta Cristales Eléctricos en las 4 puertas. Sensores 
de Estacionamiento. Velocidad Crucero. Climatizador Bizona. Etc. Capacidad 5 personas. 
Kms 141531</t>
  </si>
  <si>
    <t xml:space="preserve">SE PRESENTA UN VEHICULO RENAULT LOGAN SEDAN 4 PUERTAS. AÑO 
2020 MOTOR 1.6 CON SUS RESPECTIVOS ELEMENTOS DE SEGURIDAD EQUIPADO 
CON AA Y CALEFACCION, RELOJ TAXIMETRO Y TODO LO QUE 
EL REGISTRO DE TRANSPORTE SOLICITA. DOMINIO: AE348IK  GRAN MENDOZA 
</t>
  </si>
  <si>
    <t>vehículo tipo sedan cuatro puertas equipado con ABS, 4 Airbag, 
A/A, calefacción,  kit de seguridad con sus respectivos cinturones 
de seguridad.  Dominio: AH035ZD  KILOMETRAJE AL MOMENTO DE 
COTIZAR: 697  MARCA Y MODELO: RENAULT LOGAN LIFE 2025 
 AÑO DE FABRICACION :2024  ZONA DONDE SE PRESTARA 
EL SERVICIO: GRAN MENDOZA</t>
  </si>
  <si>
    <t>Renault  stepway intens 1.6  2024 , sedan 5 
ptas., aire acondicionado, calefacción ,año de fabricación 2024 ,kit de 
seguridad,4 airbags ,con sus respectivos cinturones de seguridad, kilometraje al 
momento de cotizar 8387,3kmts, dominio AG660MJ, zona de prestación de 
servicio Gran Mendoza   link especificaciones técnicas:https://www.renault.com.ar/automoviles/stepway/especificaciones.html</t>
  </si>
  <si>
    <t xml:space="preserve">VEHICULO OFERTADO: VOLKSWAGEN VIRTUS 1.6 MSI MT   DOMINIO: 
AG525FK  MODELO: 2024  KILOMETRAJE: SE ADJUNTA FOTO EN 
LA OFERTA </t>
  </si>
  <si>
    <t>Chevrolet Classic LS + Llantas año 2017. Dominio AA829VR. Aire. 
Dirección. ABS. AirBags. Etc. Capacidad 5 personas. Kms 60909</t>
  </si>
  <si>
    <t xml:space="preserve">Chevrolet Prisma Joy año 2017 Dominio AB014ZE, kM. 370707. Zona 
Gran Mendoza  Manual Tecnico: www.chevrolet.manualestecnicos.prisma  </t>
  </si>
  <si>
    <t xml:space="preserve">Chevrolet Prisma LT año 2019 dominio AD670VU. Km 147079. Zona 
Gran Mendoza y Zona Norte  Manual Tecnico:  www.chevrolet.manualestecnicos.prisma 
</t>
  </si>
  <si>
    <t>Renault Kwid Iconic 5 puertas año 2018 Dominio AC882RA. Aire. 
Dirección. ABS. AirBags. Levanta cristales. Sensores y cámara de estacionamiento. 
Pantalla Táctil. Etc. Capacidad 5 personas. Kms 85391.</t>
  </si>
  <si>
    <t>Renault Logan Life 1.6 0KM. Aire. Dirección. ABS. AirBags. Pantalla 
Táctil. Etc. Capacidad 5 personas. Km 0.</t>
  </si>
  <si>
    <t>RENAULT NUEVO LOGAN AUTHENTIQUE 1.6 + GNC   MODELO 
AÑO:  2018   DOMINIO: AC729QI   TITULARIAD 
100% GARCÍA JULIO CÉSAR  AIRE ACONDICIONADO / CALEFACCIÓN / 
KIT DE EMERGENCIA / AIRBAG / LEVANTA CRISTALES / RELOJ 
TAXIMETRO  ZONA GRAN MENDOZA. GUARDA DEL VEHÍCULO Y DOMICILIO 
DEL CHOFER: GRAN MENDOZA.  GRUPO 1 FULL TIME  
KMS 176.180  https://www.renault.com.ar/automoviles/logan/especificaciones.html    El VEHÍCULO OFRECIDO 
SE ENCUENTRA PRESTANDO SERVICIOS A LA DIRECCIÓN DE RESPONSABILIDAD PENAL 
JUVENIL, HASTA AGOTAR LOS KMS CONTRATADOS O HASTA EL 30/06/2025. 
ORDEN DE COMPRA Nº 192/2024</t>
  </si>
  <si>
    <t>Logan autentic plus  Año de fabricación 2017  Año 
modelo 2018  Dominio ac 286 ta  Kilometraje 221.500 
Kilómetros (motor nuevo)  https://www.16valvulas.com.ar/nuevo-renault-logan-versiones-equipamiento-y-precios/</t>
  </si>
  <si>
    <t>Renglón: 12, Código: 119000167.22, Descripción: SERVICIO DE MOVILIDAD  Presentación:  X MES</t>
  </si>
  <si>
    <t xml:space="preserve">TOYOTA HICE MODELO 2024 AÑO DE FABRICACION 2024 CAPACIDAD 7 
PASAJEROS DOMINIO AG984TV KILOMETRAJE :36056  ZONA GRAN MENDOZA  
</t>
  </si>
  <si>
    <t xml:space="preserve">Marca: VOLKSWAGEN   Modelo: 8T-AMAROK HIGHLINE V6 3.0L 258 
CV  Tipo: PICK-UP   Año Fabricación: 2023  
 Dominio: AF970XP  Kilometraje: 88251 km   Link: 
https://www.volkswagen.com.ar/es/modelos/nueva-amarok.html    Zona de prestación: Gran Mendoza  
 PRECIO POR KM: $1750  </t>
  </si>
  <si>
    <t xml:space="preserve">MARCA: NISAN  MODELO: FRONTIER 2.3 TD S 4x4 MT 
CD  AÑO FABRICACIÓN: 2025  KM DE LA UNIDAD: 
O KM  ZONA: GRAN MENDOZA, ESTE, SUR, VALLE DE 
UCO, NORTE  CANTIDAD DE PASAJEROS: 4  LINK FABRICANTE: 
WWW.NISSAN.COM.AR  PPROFORMA  </t>
  </si>
  <si>
    <t>Renglón: 13, Código: 119000167.22, Descripción: SERVICIO DE MOVILIDAD  Presentación:  X MES</t>
  </si>
  <si>
    <t xml:space="preserve">MINIBUS  MERCEDES BENZ CAPACIDAD 24 PASAJEROS MODELO 2007 AÑO 
DE FABRICACION 2007  KILOMETRAJE:1144056   ZONA GRAN MENDOZA 
</t>
  </si>
  <si>
    <t>MARCA: MERCEDES BENZ  MODELO: SPRINTER 414 CDI MICROOMNIBUS 15+1 
 AÑO FABRICACIÓN: 2025  KM DE LA UNIDAD: O 
KM  ZONA: GRAN MENDOZA, ESTE, SUR, VALLE DE UCO, 
NORTE  CANTIDAD DE PASAJEROS: 15  LINK FABRICANTE: WWW.MERCEDES-BENZ.COM.AR 
 PROFORMA</t>
  </si>
  <si>
    <t>VEHICULO TIPO MINIBUS CAPACIDAD 15 PASAJEROS +1-EQUIPADO CON AA, CALEFACCION 
Y KIT DE SEGURIDAD  MARCA: MERCEDES BENZ 415 CDI 
 MODELO: 2017  AÑO DE FABRICACION: 2017  KILOMETRAJE 
AL MOMENTO DE LA COTIZACION: 126920 KM  ZONA A 
PRESTAR EL SERVICIO: GRAN MENDOZA  LINK DE LA FICHA 
TECNICA: https://mercedes-benz.motorysa.com/uploads/sprinter_415_cdi_pasajeros_0281670916.pdf</t>
  </si>
  <si>
    <t xml:space="preserve">SE PRESENTAN UN VEHICULO MINIBUS FORD TRANSIT, AÑO 2022, CON 
CAPACIDAD PARA 19 PASAJEROS, CON SUS RESPECTIVOS   CINTURONES 
DE SEGURIDAD Y ELEMENTOS DE SEGURIDAD EQUIPADOS CON AA  
 Y CALEFACCION, RELOJ TAXIMETRO Y TODO LO QUE EL 
REGISTRO   DE TRANSPORTE SOLICITA.    DOMINIO 
AF 623 PO     KILOMETRAJE 148288  
ZONA GRAN MENDOZA  </t>
  </si>
  <si>
    <t xml:space="preserve">SE PRESENTAN UN VEHICULO MINIBUS FORD TRANSIT, AÑO 2022, PARA 
19 PASAJEROS,  CON SUS RESPECTIVOS   CINTURONES DE 
SEGURIDAD Y ELEMENTOS DE SEGURIDAD EQUIPADOS CON AA   
Y CALEFACCION, RELOJ TAXIMETRO Y TODO LO QUE EL REGISTRO 
  DE TRANSPORTE SOLICITA.    DOMINIO AF 
623 PP     KILOMETRAJE 142702  ZONA 
GRAN MENDOZA Y ESTE  </t>
  </si>
  <si>
    <t xml:space="preserve">SE PRESENTAN UN VEHICULO MINIBUS FORD TRANSIT, AÑO 2022, PARA 
19 PASAJEROS,  CON SUS RESPECTIVOS   CINTURONES DE 
SEGURIDAD Y ELEMENTOS DE SEGURIDAD EQUIPADOS CON AA   
Y CALEFACCION, RELOJ TAXIMETRO Y TODO LO QUE EL REGISTRO 
  DE TRANSPORTE SOLICITA.    DOMINIO AF 
460 AM  KILOMETRAJE 157320  ZONA GRAN MENDOZA  
</t>
  </si>
  <si>
    <t>SE PRESENTAN UN VEHICULO MINIBUS FORD TRANSIT, AÑO 2024, PARA 
19 PASAJEROS,  CON SUS RESPECTIVOS   CINTURONES DE 
SEGURIDAD Y ELEMENTOS DE SEGURIDAD EQUIPADOS CON AA   
Y CALEFACCION, RELOJ TAXIMETRO Y TODO LO QUE EL REGISTRO 
  DE TRANSPORTE SOLICITA.    DOMINIO AF 
282 DT  KILOMETRAJE 4581  ZONA ESTE</t>
  </si>
  <si>
    <t xml:space="preserve">Marca: FIAT  Modelo: DUCATO MAXICARGO VIDRIADO  L4H2  
 Tipo: MINIBUS  Capacidad: 16  Año de fabricación: 
2021  Dominio: AF593LJ  Kilometraje: 8107 KM  Zona 
de prestación: Zona Sur con Base en San rafael  
Enlace o link oficial del fabricante:  https://ducato.fiat.com.ar/ </t>
  </si>
  <si>
    <t xml:space="preserve">PEUGEOT EXPERT PREMIUM 1.6 HDI   AÑO DE FABRICACION: 
2022  DOMINIO: AF753HW  KILOMETRAJE: 27.119 KM  ZONA 
SUR  PASAJEROS: 9  https://www.peugeot.com.ar/content/dam/peugeot/argentina/b2c/our-range/expert/fichas-tecnicas/Peugeot_Ficha_Expert_Junio.pdf  </t>
  </si>
  <si>
    <t xml:space="preserve">Marca: FIAT  Modelo: DUCATO MAXICARGO VIDRIADO  L4H2  
 Tipo: MINIBUS  Capacidad: 16  Año de fabricación: 
2021  Dominio: AF593LJ  Kilometraje: 8107 KM  Zona 
de prestación: Zona Sur con Base en Malargue   
Enlace o link oficial del fabricante:  https://ducato.fiat.com.ar/   
</t>
  </si>
  <si>
    <t>ORD TRANSIT 0KM    https://www.ford.com.ar/utilitarios/nueva-transit-minibus/mas-informacion/#performance</t>
  </si>
  <si>
    <t>SE OFRECE SERVICIO TRANSPORTE DE MOVILIDAD INTERNO MERCEDES BENZ MODELO 
2025, LA CUALCUENTA CON CALEFACCIÓN, AIRE ACONDICIONADO, CINTURONES DE SEGURIDAD 
Y 24 ASIENTOS.  ZONA SUR, BASE OPERATIVA GENERAL ALVEAR, 
TALLER PROPIO</t>
  </si>
  <si>
    <t>Mercedes Benz Sprinter 517 Minibus 19+1 Año 2024 Dominio AG706SR 
Kilometraje 0KM Zona Valle de Uco</t>
  </si>
  <si>
    <t>Renglón: 14, Código: 119000167.22, Descripción: SERVICIO DE MOVILIDAD  Presentación:  X MES</t>
  </si>
  <si>
    <t xml:space="preserve">SE OFERTA UNA RENAULT KANGOO AÑO 2022 AF-261-FD KILOMETRAJE 112605 
ZON GRAN MENDOZA,ZONA NORTE,ZONA ESTE,ZONA VALLE DE UCO,ZONA SUR. https://fichastecnicas.org/wp-content/uploads/2022/10/ficha-tecnica-renault-kangoo-.pdf 
</t>
  </si>
  <si>
    <t>Marca: RENAULT  Modelo: KANGOO II EXPRESS CONFORT 1.5 DCI 
  Tipo: Furgon   Modelo año: 2020  
 Carga: 600 kg   Dominio: AE462ET   
Kilometraje: 69775 km  Link: https://cdn.group.renault.com/ren/ar/catalogos/nuevo-kangoo-express/_ebrochure1.pdf.asset.pdf/bd949cc599.pdf   Zona de 
prestación: Gran Mendoza   PRECIO POR KM: $1500</t>
  </si>
  <si>
    <t>Renglón: 15, Código: 119000167.24, Descripción: SERVICIO DE MOVILIDAD ESPECIAL (PERS. CON DISCAP. Y/O MOVIL.RESTRINGIDA)  Presentación:  MES</t>
  </si>
  <si>
    <t>SE PRESENTA UN VEHÍCULO RENAULT KAGOO II EXPRESS 5ª CONFORT 
, AÑO 2019,  TOTALMENTE VIDRIADA CON PARRILLA PORTA OBJETOS, 
RAMPA ADAPTADA Y SUS RESPECTIVOS CINTURONES   DE SEGURIDAD 
EQUIPADOS CON AA Y CALEFACCIÓN, RELOJ TAXÍMETRO Y   
TODO LO QUE EL REGISTRO DE TRANSPORTE SOLICITA.   
 DOMINIO AD 708 IB  KILOMETRAJE 257138  ZONA 
GRAN MENDOZA</t>
  </si>
  <si>
    <t>Renglón: 16, Código: 119000167.22, Descripción: SERVICIO DE MOVILIDAD  Presentación:  X MES</t>
  </si>
  <si>
    <t>SE PRESENTA UN VEHÍCULO RENAULT LOGAN, AÑO 2022 CON SUS 
RESPECTIVOS CINTURONES   DE SEGURIDAD Y ELEMENTOS DE SEGURIDAD 
EQUIPADOS CON AA Y   CALEFACCIÓN, RELOJ TAXÍMETRO Y 
TODO LO QUE EL REGISTRO DE   TRANSPORTE SOLICITA. 
   DOMINIO AF 597 KT  KILOMETRAJE 180784 
 ZONA ESTE Y GRAAN MENDOZA</t>
  </si>
  <si>
    <t>SE PRESENTA UN VEHÍCULO RENAULT LOGAN, AÑO 2022 CON SUS 
RESPECTIVOS CINTURONES   DE SEGURIDAD Y ELEMENTOS DE SEGURIDAD 
EQUIPADOS CON AA Y   CALEFACCIÓN, RELOJ TAXÍMETRO Y 
TODO LO QUE EL REGISTRO DE   TRANSPORTE SOLICITA. 
   DOMINIO AF 597 LG  ZONA ESTE 
Y GRAN MENDOZA</t>
  </si>
  <si>
    <t>SE PRESENTA UN VEHÍCULO RENAULT LOGAN, AÑO 2020 CON SUS 
RESPECTIVOS CINTURONES   DE SEGURIDAD Y ELEMENTOS DE SEGURIDAD 
EQUIPADOS CON AA Y   CALEFACCIÓN, RELOJ TAXÍMETRO Y 
TODO LO QUE EL REGISTRO DE   TRANSPORTE SOLICITA. 
   DOMINIO AE 085 YI  KILOMETRAJE  
ZONA ESTE Y GRAN MENDOZA</t>
  </si>
  <si>
    <t>Chevrolet Classic LS año 2014 Dominio Oin494. Aire. Dirección. ABS. 
AirBags. Etc. Capacidad 5 personas. Kms 126729</t>
  </si>
  <si>
    <t>Citroen C4 2.0i SX año 2012 Dominio LKG780. Aire. Dirección. 
ABS. AirBags. Levanta Cristales Eléctricos en las 4 puertas. Sensores 
de Estacionamiento. Velocidad crucero. Climatizador Bizona. Etc. Capacidad 5 personas. 
Kms 141531</t>
  </si>
  <si>
    <t xml:space="preserve">MARCA: RENAULT  MODELO: LOGAN INTENS 1.6  AÑO DE 
FABRICACION: 2025  DOMINIO: AH164GD  KM: 261.7  https://www.renault.com.ar/automoviles/logan/equipamiento.html?gradeCode=ENS_MDL2P1SERIELIM3 
 </t>
  </si>
  <si>
    <t>SE PRESENTA UN VEHICULO RENAULT LOGAN SEDAN 4 PUERTAS. AÑO 
2020 MOTOR 1.6 CON SUS RESPECTIVOS ELEMENTOS DE SEGURIDAD EQUIPADO 
CON AA Y CALEFACCION, RELOJ TAXIMETRO Y TODO LO QUE 
EL REGISTRO DE TRANSPORTE SOLICITA. DOMINIO: AE348IK  ZONA GRAN 
MENDOZA</t>
  </si>
  <si>
    <t>SE PRESENTA UN VEHICULO RENAULT LOGAN, AÑO 2022, CON SUS 
RESPECTIVOS CINTURONES DE SEGURIDAD Y ELEMENTOS DE SEGURIDAD EQUIPADOS CON 
AA Y CALEFACCION, RELOJ TAXIMETRO Y TODO LO QUE EL 
REGISTRO DE TRANSPORTE SOLICITA.  DOMINIO AF 460 AG  
KILOMETRAJE   ZONA ESTE</t>
  </si>
  <si>
    <t>SE PRESENTA UN VEHICULO RENAULT LOGAN, AÑO 2023, CON SUS 
RESPECTIVOS CINTURONES DE SEGURIDAD Y ELEMENTOS DE SEGURIDAD EQUIPADOS CON 
AA Y CALEFACCION, RELOJ TAXIMETRO Y TODO LO QUE EL 
REGISTRO DE TRANSPORTE SOLICITA.  DOMINIO AG 177 WW  
KILOMETRAJE 76 357  ZONA ESTE</t>
  </si>
  <si>
    <t xml:space="preserve">Chevrolet Classic LS + Llantas año 2017. Dominio AA829VR. Aire. 
Dirección. ABS. AirBags. Llantas. Etc. Capacidad 5 personas. Kms 60909 
</t>
  </si>
  <si>
    <t>SE PRESENTA UN VEHÍCULO RENAULT LOGAN, AÑO 2020 CON SUS 
RESPECTIVOS CINTURONES   DE SEGURIDAD Y ELEMENTOS DE SEGURIDAD 
EQUIPADOS CON AA Y   CALEFACCIÓN, RELOJ TAXÍMETRO Y 
TODO LO QUE EL REGISTRO DE   TRANSPORTE SOLICITA. 
   DOMINIO AE 085 YH  KILOMETRAJE 269324 
 ZONA VALLE DE UCO</t>
  </si>
  <si>
    <t>SE PRESENTA UN VEHÍCULO FIAT CRONOS, AÑO 2020 CON SUS 
RESPECTIVOS CINTURONES   DE SEGURIDAD Y ELEMENTOS DE SEGURIDAD 
EQUIPADOS CON AA Y   CALEFACCIÓN, RELOJ TAXÍMETRO Y 
TODO LO QUE EL REGISTRO DE   TRANSPORTE SOLICITA. 
   DOMINIO AE 189 UQ  KILOMETRAJE 271226 
 ZONA VALLE DE UCO</t>
  </si>
  <si>
    <t>VEHICULO SEDAN 4 PUERTAS CON AA CALEFACCION Y KIT DE 
SEGURIDAD CON 4 AIRBAG  MARCA: FIAT CRONOS 1.8 PRECISION 
  MODELO:2022  AÑO DE FABRICACION :2021  KILOMETRAJE 
AL MOMENTO DE LA OFERTA: 132.648 KM  DOMINIO: AF 
084 AC   ZONA A PRESTAR EL SERVICIO: GRAN 
MENDOZA  LINK FICHA TECNICA: https://loscoches.com/fichas-los-coches/Fiat/FICHA%20TECNICA%20Cronos%20FIAT%20LOS%20COCHES.pdf</t>
  </si>
  <si>
    <t xml:space="preserve">Renault Logan intens 1.6 2024, sedan 4 ptas., aire acondicionado, 
calefacción, año de fabricación 2024, kit de seguridad,4 airbags, con 
sus respectivos cinturones de seguridad, kilometraje al momento de cotizar 
21943kmts, dominio AG660LM, zona de prestación de servicio Gran Mendoza 
  link ficha técnica: https://www.renault.com.ar/automoviles/logan/especificaciones.html  </t>
  </si>
  <si>
    <t>Chevrolet Prisma Joy año 2017 Dominio AB014ZE. kM 371707. Zona 
Gran Mendoza  Manual tecnico: www.chevrolet.manualestecnicos.prisma</t>
  </si>
  <si>
    <t>Chevrolet Prisma LT año 2019. Dominio AD670VU. kM.147079.  Zona 
Gran Mza. y Zona Norte  Manual tecnico: www.chevrolet.manualestecnicos.prisma</t>
  </si>
  <si>
    <t xml:space="preserve">VEHICULO OFERTADO: VOLKSWAGEN VIRTUS 1.6 MSI MT   DOMINIO: 
AG525FK  MODELO: 2024  KILOMETRAJE. SE ADJUNTA FOTO EN 
LA OFERTA </t>
  </si>
  <si>
    <t>Renglón: 17, Código: 119000167.22, Descripción: SERVICIO DE MOVILIDAD  Presentación:  X MES</t>
  </si>
  <si>
    <t xml:space="preserve">Vehículo tipo pick-up doble cabina, marca Chevrolet, modelo S10 4x4 
LS, año 2017, dominio AB 980 RW. Equipado con motorización 
diésel 2.8L de 200 CV, turbo con geometría variable e 
inyección electrónica Common Rail, transmisión manual de 6 velocidades y 
tracción 4x4 con acople electrónico “shift on the fly”. Dirección 
asistida eléctricamente (EPS), suspensión delantera independiente con barra estabilizadora y 
trasera con paquete de elásticos, frenos delanteros a disco ventilado 
y traseros a tambor, con sistema ABS + EBD + 
asistencia de frenado de emergencia (EBA).  En seguridad, cuenta 
con airbags frontales, laterales y de cortina, control de estabilidad 
(ESC), control de tracción (TCM), control de descenso (HDC), control 
de balanceo de tráiler (TSC), asistente de arranque en pendiente 
(HSA), alarma antirrobo, inmovilizador de motor, cinturones de seguridad delanteros 
con pretensionador, cinturones traseros inerciales de tres puntos, apoyacabezas regulables 
en altura, avisos de puertas abiertas, luces encendidas, olvido de 
llave y cinturón desabrochado. tercera luz de stop, chapón protector 
de motor.  En confort incluye aire acondicionado, levantavidrios eléctricos 
en las cuatro puertas, cierre centralizado, radio AM/FM con conexión 
Bluetooth, puerto USB y consola con iluminación interior.  Cuenta 
con control técnico vigente y seguro al día. Cumple con 
los requisitos técnicos establecidos en el pliego de bases y 
condiciones para la prestación del servicio de transporte en la 
modalidad correspondiente al presente renglón.  ZONA GRAN MENDOZA  
Odometro: </t>
  </si>
  <si>
    <t xml:space="preserve">Marca: VOLKSWAGEN   Modelo: 8T-AMAROK HIGHLINE V6 3.0L 258 
CV  Tipo: PICK-UP   Año Fabricación: 2023  
 Dominio: AF970XP  Kilometraje: 88251 km   Link: 
https://www.volkswagen.com.ar/es/modelos/nueva-amarok.html    Zona de prestación: Gran Mendoza  
 PRECIO POR KM: $1650  </t>
  </si>
  <si>
    <t>MARCA: NISAN  MODELO: FRONTIER 2.3 TD S 4x4 MT 
CD  AÑO FABRICACIÓN: 2025  KM DE LA UNIDAD: 
O KM  ZONA: GRAN MENDOZA, ESTE, SUR, VALLE DE 
UCO, NORTE  CANTIDAD DE PASAJEROS: 4  LINK FABRICANTE: 
WWW.NISSAN.COM.AR  PROFORMA</t>
  </si>
  <si>
    <t xml:space="preserve">Ford -Nueva Ranger DC 4*2 XL 2.2 L D, Pick 
UP  Año 2019  Dominio AD321XV  KM 151245 
   </t>
  </si>
  <si>
    <t>Renglón: 18, Código: 119000167.22, Descripción: SERVICIO DE MOVILIDAD  Presentación:  X MES</t>
  </si>
  <si>
    <t xml:space="preserve">MERCEDES BENZ MARCO POLO DOMINIO AD541SS AÑO DE FABRICACION :2017 
, MODELO 2018 CAPACIDAD 24 PASAJEROS KILOMETRAJE : 989632 KM 
  ZONA GRAN MENDOZA </t>
  </si>
  <si>
    <t xml:space="preserve">MARCA: MERCEDES BENZ  MODELO: SPRINTER 414 CDI MICROOMNIBUS 15+1 
 AÑO FABRICACIÓN: 2025  KM DE LA UNIDAD: O 
KM  ZONA: GRAN MENDOZA, ESTE, SUR, VALLE DE UCO, 
NORTE  CANTIDAD DE PASAJEROS: 15  LINK FABRICANTE: WWW.MERCEDES-BENZ.COM.AR 
  PROFORMA  </t>
  </si>
  <si>
    <t>VEHICULO TIPO MINIBUS CAPACIDAD 15 PASAJEROS +1. EQUIPADO CON AA 
CALEFACCION Y KIT DE SEGURIDAD  MARCA: MERCEDES BENZ 415 
CDI  MODELO: 2017  AÑO DE FABRICACION: 2017  
KILOMETRAJE AL MOMENTO DE LA COTIZACION: 126920 KM  ZONA 
A PRESTAR EL SERVICIO: GRAN MENDOZA  LINK DE LA 
FICHA TECNICA: https://mercedes-benz.motorysa.com/uploads/sprinter_415_cdi_pasajeros_0281670916.pdf</t>
  </si>
  <si>
    <t xml:space="preserve">SE PRESENTAN UN VEHICULO MINIBUS FORD TRANSIT, AÑO 2022, CON 
CAPACIDAD PARA 15 PASAJEROS, CON SUS RESPECTIVOS   CINTURONES 
DE SEGURIDAD Y ELEMENTOS DE SEGURIDAD EQUIPADOS CON AA  
 Y CALEFACCION, RELOJ TAXIMETRO Y TODO LO QUE EL 
REGISTRO   DE TRANSPORTE SOLICITA.    DOMINIO 
AF 623 PO     KILOMETRAJE 148288  
ZONA GRAN MENDOZA  </t>
  </si>
  <si>
    <t xml:space="preserve">SE PRESENTAN UN VEHICULO MINIBUS FORD TRANSIT, AÑO 2022, CON 
CAPACIDAD PARA 19 PASAJEROS, CON SUS RESPECTIVOS   CINTURONES 
DE SEGURIDAD Y ELEMENTOS DE SEGURIDAD EQUIPADOS CON AA  
 Y CALEFACCION, RELOJ TAXIMETRO Y TODO LO QUE EL 
REGISTRO   DE TRANSPORTE SOLICITA.    DOMINIO 
AF 623 PP     KILOMETRAJE 142520  
ZONA GRAN MENDOZA Y ESTE  </t>
  </si>
  <si>
    <t xml:space="preserve">SE PRESENTAN UN VEHICULO MINIBUS FORD TRANSIT, AÑO 2022, CON 
CAPACIDAD PARA 19 PASAJEROS, CON SUS RESPECTIVOS   CINTURONES 
DE SEGURIDAD Y ELEMENTOS DE SEGURIDAD EQUIPADOS CON AA  
 Y CALEFACCION, RELOJ TAXIMETRO Y TODO LO QUE EL 
REGISTRO   DE TRANSPORTE SOLICITA.    DOMINIO 
AF 460 AM  KILOMETRAJE 157520  ZONA GRAN MENDOZA 
 </t>
  </si>
  <si>
    <t xml:space="preserve">SE PRESENTAN UN VEHICULO MINIBUS FORD TRANSIT, AÑO 2023, CON 
CAPACIDAD PARA 19 PASAJEROS, CON SUS RESPECTIVOS   CINTURONES 
DE SEGURIDAD Y ELEMENTOS DE SEGURIDAD EQUIPADOS CON AA  
 Y CALEFACCION, RELOJ TAXIMETRO Y TODO LO QUE EL 
REGISTRO   DE TRANSPORTE SOLICITA.    DOMINIO 
AG 282 DT     KILOMETRAJE 4581  
ZONA ESTE  </t>
  </si>
  <si>
    <t xml:space="preserve">SE OFRECE SERVICIO TRANSPORTE DE MOVILIDAD INTERNO MERCEDES BENZ MODELO 
2025, LA CUALCUENTA CON CALEFACCIÓN, AIRE ACONDICIONADO, CINTURONES DE SEGURIDAD 
Y 24 ASIENTOS.  ZONA SUR,BASE OPERATIVA GENERAL ALVEAR,TALLER PROPIO 
</t>
  </si>
  <si>
    <t>Renglón: 19, Código: 119000167.22, Descripción: SERVICIO DE MOVILIDAD  Presentación:  X MES</t>
  </si>
  <si>
    <t>Renglón: 20, Código: 119000167.24, Descripción: SERVICIO DE MOVILIDAD ESPECIAL (PERS. CON DISCAP. Y/O MOVIL.RESTRINGIDA)  Presentación:  MES</t>
  </si>
  <si>
    <t>SE PRESENTA UN VEHÍCULO RENAULT KAGOO II EXPRESS 5ª CONFORT 
, AÑO 2019,  TOTALMENTE VIDRIADA CON RAMPA ADAPTADA, PARRILLA 
PORTA OBJETOS Y SUS RESPECTIVOS CINTURONES   DE SEGURIDAD 
EQUIPADOS CON AA Y CALEFACCIÓN, RELOJ TAXÍMETRO Y   
TODO LO QUE EL REGISTRO DE TRANSPORTE SOLICITA.   
 DOMINIO AD 708 IB  KILOMETRAJE 257138  ZONA 
GRAN MENDOZA</t>
  </si>
  <si>
    <t>Renglón: 21, Código: 119000167.22, Descripción: SERVICIO DE MOVILIDAD  Presentación:  X MES</t>
  </si>
  <si>
    <t>SE PRESENTA UN VEHÍCULO RENAULT LOGAN, AÑO 2018 CON SUS 
RESPECTIVOS CINTURONES   DE SEGURIDAD Y ELEMENTOS DE SEGURIDAD 
EQUIPADOS CON AA Y   CALEFACCIÓN, RELOJ TAXÍMETRO Y 
TODO LO QUE EL REGISTRO DE   TRANSPORTE SOLICITA. 
   DOMINIO AD 610 RF  KILOMETRAJE 411167 
 ZONA ESTE Y GRAN MENDOZA</t>
  </si>
  <si>
    <t xml:space="preserve">MARCA: RENAULT  MODELO: LOGAN INTENS 1.6  AÑO DE 
FABRICACION: 2025  DOMINIO: AH164GD  KM: 261.7  https://www.renault.com.ar/automoviles/logan/equipamiento.html?gradeCode=ENS_MDL2P1SERIELIM3 
   </t>
  </si>
  <si>
    <t>Chevrolet Classic LS año 2014 Dominio OIN494. Aire. Dirección. ABS. 
AirBags. Etc. Capacidad 5 personas. Kms 126729</t>
  </si>
  <si>
    <t xml:space="preserve">Renault, logan PH2 life 1.6, Fabricación año: 2023, Dominio AG018FS, 
kilometraje: 46186 km, Zona de Prestación de servicio donde tiene 
la base: ZONA ESTE (Departamentos de: San Martin, Junín, Rivadavia, 
Santa Rosa y La Paz). https://www.renault.com.ar/automoviles/logan/especificaciones.html  </t>
  </si>
  <si>
    <t>Renault, logan life 1.6, Fabricación año: 2024, Dominio AG858ER, kilometraje: 
15744 km, Zona de Prestación de servicio donde tiene la 
base: ZONA ESTE (Departamentos de: San Martin, Junín, Rivadavia, Santa 
Rosa y La Paz).https://www.renault.com.ar/automoviles/logan/especificaciones.html</t>
  </si>
  <si>
    <t>Renault, logan life 1.6, Fabricación año: 2024, Dominio AG900TD, kilometraje: 
30792 km, Zona de Prestación de servicio donde tiene la 
base: ZONA ESTE (Departamentos de: San Martin, Junín, Rivadavia, Santa 
Rosa y La Paz).https://www.renault.com.ar/automoviles/logan/especificaciones.html</t>
  </si>
  <si>
    <t>Chevrolet Prisma Joy año 2017 - Dominio AB014ZE. Km. 371707. 
 Zona Gran Mendoza y Zona Norte  Manuel tecnico: 
www.chevrolet.manualestecnicos.prisma</t>
  </si>
  <si>
    <t xml:space="preserve">Chevrolet Prisma LT año 2019 Dominio AD670VU. Km.147079. Zona Gran 
Mza.  y Zona Norte  Manual tecnico:  www.chevrolet.manualestecnicos.prisma 
</t>
  </si>
  <si>
    <t xml:space="preserve">VEHICULO SEDAN 4 PUERTAS EQUIPADO CON AA CALEFACCION Y KIT 
DE SEGURIDAD CON 4 AIRBAG  MARCA: CHEVROLET ONIX 1.6 
LT  MODELO: 2020  AÑO DE FABRICACION: 2020  
DOMINIO: AE 502 QD  KILOMETRAJE AL MOMENTO DE LA 
COTIZACION: 145.120 KM  ZONA A PRESTAR EL SERVICIO: GRAN 
MENDOZA  LINK DE FICHA TECNICA: https://www.chevrolet.com.co/content/dam/chevrolet/south-america/colombia/espanol/index/cars/onix-sedan/mov/02-pdf/ft-onixsedan.pdf  </t>
  </si>
  <si>
    <t>Renault  stepway intens 1.6  2024 , sedan 5 
ptas., aire acondicionado, calefacción ,año de fabricación 2024, kit de 
seguridad,4 airbags ,con sus respectivos cinturones de seguridad, kilometraje al 
momento de cotizar 8387,3kmts, dominio AG660MJ, zona de prestación de 
servicio Gran Mendoza.  link especificaciones técnicas:https://www.renault.com.ar/automoviles/stepway/especificaciones.html</t>
  </si>
  <si>
    <t xml:space="preserve">VEHICULO OFERTADO: VOLKSWAGEN VIRTUS 1.6 MSI MT  DOMINIO: AG525FK 
 MODELO: 2024  KILOMETRAJE: SE ADJUNTA FOTO EN LA 
OFEFRTA </t>
  </si>
  <si>
    <t>Logan life  Año de fabricación 2025  Año modelo 
2025  DOMINIO AH-230-LJ  Kilometraje 0 Kilómetro   
https://www.renault.com.ar/automoviles/logan/equipamiento.html?gradeCode=ENS_MDL2P1SERIELIM1  NO DEJA SUBIR FOTO DEL TABLERO EN NINGUN 
FORMATO ESTA SATURADO DEL SERVIDOR</t>
  </si>
  <si>
    <t>Renglón: 22, Código: 119000167.22, Descripción: SERVICIO DE MOVILIDAD  Presentación:  X MES</t>
  </si>
  <si>
    <t>Marca: VOLKSWAGEN   Modelo: 8T-AMAROK HIGHLINE V6 3.0L 258 
CV  Tipo: PICK-UP   Año Fabricación: 2023  
 Dominio: AF970XP  Kilometraje: 88251 km   Link: 
https://www.volkswagen.com.ar/es/modelos/nueva-amarok.html    Zona de prestación: Gran Mendoza  
 PRECIO POR KM: $1550</t>
  </si>
  <si>
    <t xml:space="preserve">Marca: FORD   Modelo: RANGER DC XL 2.0L T 
4X4 MT D  Tipo: PICK UP  Capacidad: 5 
 Año de fabricación: 2024  Dominio: AG691MU  Kilometraje: 
7497KM  Zona de prestación: Zona Sur con Base en 
Malargue   Enlace o link oficial del fabricante: https://www.ford.com.ar/crossovers-suvs-4x4/nueva-ranger/?bannerid=funnel_g|pmax|txt|ranger_ltd|genericogad_source=1gclid=CjwKCAjwktO_BhBrEiwAV70jXoJHCJMrdEPkTyWtOWxsHAO0d_80EGxkErGmb85nItEVIrfHU91TqhoCehgQAvD_BwE 
  </t>
  </si>
  <si>
    <t>Renglón: 23, Código: 119000167.22, Descripción: SERVICIO DE MOVILIDAD  Presentación:  X MES</t>
  </si>
  <si>
    <t xml:space="preserve">MERCEDES BENZ SPRINTERS CAPACIDAD 19 PASAJEROS MODELO 2022 DOMINIO AF435EM 
AÑO DE FABRICACION 2022  KILOMETRAJE : KM 131998 ZONA 
GRAN MENDOZA </t>
  </si>
  <si>
    <t xml:space="preserve">SE PRESENTAN UN VEHICULO MINIBUS FORD TRANSIT, AÑO 2022, CON 
CAPACIDAD PARA 15 PASAJEROS, CON SUS RESPECTIVOS   CINTURONES 
DE SEGURIDAD Y ELEMENTOS DE SEGURIDAD EQUIPADOS CON AA  
 Y CALEFACCION, RELOJ TAXIMETRO Y TODO LO QUE EL 
REGISTRO   DE TRANSPORTE SOLICITA.    DOMINIO 
AF 623 PP     KILOMETRAJE 142702  
ZONA GRAN MENDOZA Y ESTE  </t>
  </si>
  <si>
    <t xml:space="preserve">SE PRESENTAN UN VEHICULO MINIBUS FORD TRANSIT, AÑO 2022, CON 
CAPACIDAD PARA 19 PASAJEROS, CON SUS RESPECTIVOS   CINTURONES 
DE SEGURIDAD Y ELEMENTOS DE SEGURIDAD EQUIPADOS CON AA  
 Y CALEFACCION, RELOJ TAXIMETRO Y TODO LO QUE EL 
REGISTRO   DE TRANSPORTE SOLICITA.    DOMINIO 
AF 460 AM    KILOMETRAJE 157520  ZONA 
GRAN MENDOZA  </t>
  </si>
  <si>
    <t xml:space="preserve">Marca: FIAT  Modelo: DUCATO MAXICARGO VIDRIADO  L4H2  
 Tipo: MINIBUS  Capacidad: 16  Año de fabricación: 
2021  Dominio: AF593LJ  Kilometraje: 8107 KM  Zona 
de prestación: Zona Sur con Base en san rafael  
Enlace o link oficial del fabricante:  https://ducato.fiat.com.ar/   
</t>
  </si>
  <si>
    <t xml:space="preserve">SE PRESENTAN UN VEHICULO MINIBUS FORD TRANSIT, AÑO 2024, CON 
CAPACIDAD PARA 19 PASAJEROS, CON SUS RESPECTIVOS   CINTURONES 
DE SEGURIDAD Y ELEMENTOS DE SEGURIDAD EQUIPADOS CON AA  
 Y CALEFACCION, RELOJ TAXIMETRO Y TODO LO QUE EL 
REGISTRO   DE TRANSPORTE SOLICITA.    DOMINIO 
AG 282 DT  KILOMETRAJE 4581  ZONA ESTE  
</t>
  </si>
  <si>
    <t xml:space="preserve">Ford Transit Minibus 17+1 Año 2023 Dominio AG027JT Kilometraje 16.000 
km Zona de Valle de Uco </t>
  </si>
  <si>
    <t>Mercedes Benz Sprinter 517 Minibus 19+1 Año 2024 Dominio AG706SR 
Kilometraje 0 KM Zona Valle de Uco</t>
  </si>
  <si>
    <t>Renglón: 24, Código: 119000167.22, Descripción: SERVICIO DE MOVILIDAD  Presentación:  X MES</t>
  </si>
  <si>
    <t>Renglón: 25, Código: 119000167.24, Descripción: SERVICIO DE MOVILIDAD ESPECIAL (PERS. CON DISCAP. Y/O MOVIL.RESTRINGIDA)  Presentación:  MES</t>
  </si>
  <si>
    <t>SE PRESENTA UN VEHÍCULO RENAULT KAGOO II EXPRESS 5ª CONFORT 
, AÑO 2019,  TOTALMENTE VIDRIADA CON RAMPA ADAPTADA PARA 
MOVILIDAD RESTRINGIDA, PARRILLA PORTA OBJETOS Y SUS RESPECTIVOS CINTURONES  
 DE SEGURIDAD EQUIPADOS CON AA Y CALEFACCIÓN, RELOJ TAXÍMETRO 
Y   TODO LO QUE EL REGISTRO DE TRANSPORTE 
SOLICITA.    DOMINIO AD 708 IB  KILOMETRAJE 
257138  ZONA GRAN MENDOZA</t>
  </si>
  <si>
    <t>Renglón: 26, Código: 119000167.22, Descripción: SERVICIO DE MOVILIDAD  Presentación:  X MES</t>
  </si>
  <si>
    <t xml:space="preserve">Chevrolet Onix Plus 1.4 MT JOY BLACK. Año de fabricación 
2024. Dominio: AG664XN. Kilometraje: 62.300. Zona de Prestación del Servicio: 
Gran Mendoza.   Link oficial: https://www.chevrolet.com.ar/autos-0km/onix-plus  </t>
  </si>
  <si>
    <t>EMILIANO GUZMAN</t>
  </si>
  <si>
    <t>Fiat Cronos Precisión 1.3 GSE CVT BZ, Modelo año: 2025, 
Año de Fabricación: 2025, Dominio AH 140 LD, Km: 2200, 
Zona de prestación de servicio donde tiene base: Gran Mendoza, 
https://cronos.fiat.com.ar/assets/ficha.pdf</t>
  </si>
  <si>
    <t xml:space="preserve">SE PRESENTA UN VEHICULO RENAULT LOGAN, AÑO 2018, CON SUS 
RESPECTIVOS CINTURONES DE SEGURIDAD Y ELEMENTOS DE SEGURIDAD EQUIPADOS CON 
AA Y CALEFACCION, RELOJ TAXIMETRO Y TODO LO QUE EL 
REGISTRO DE TRANSPORTE SOLICITA.  DOMINIO AC 117 PJ  
KILOMETRAJE 187586  ZONA GRAN MENDOZA  </t>
  </si>
  <si>
    <t xml:space="preserve">SE PRESENTA UN VEHICULO RENAULT LOGAN, AÑO 2018, CON SUS 
RESPECTIVOS CINTURONES DE SEGURIDAD Y ELEMENTOS DE SEGURIDAD EQUIPADOS CON 
AA Y CALEFACCION, RELOJ TAXIMETRO Y TODO LO QUE EL 
REGISTRO DE TRANSPORTE SOLICITA.  DOMINIO AC 117 PK  
KILOMETRAJE 375541  ZONA GRAN MENDOZA  </t>
  </si>
  <si>
    <t>RENAULT LOGAN   FABRICACION: 2023  DOMINIO: AG322LM  
24092 km  especificaciones tecnicas proporcionadas por el fabricante  
https://www.renault.com.ar/automoviles/logan/equipamiento.html?gradeCode=ENS_MDL2P1SERIELIM1</t>
  </si>
  <si>
    <t xml:space="preserve">SE PRESENTA UN VEHICULO RENAULT LOGAN, AÑO 2022, CON SUS 
RESPECTIVOS CINTURONES DE SEGURIDAD Y ELEMENTOS DE SEGURIDAD EQUIPADOS CON 
AA Y CALEFACCION, RELOJ TAXIMETRO Y TODO LO QUE EL 
REGISTRO DE TRANSPORTE SOLICITA.  DOMINIO AF 460 AD  
KILOMETRAJE 97166  ZONA GRAN MENDOZA  </t>
  </si>
  <si>
    <t>SE PRESENTA UN VEHÍCULO RENAULT LOGAN, AÑO 2020 CON SUS 
RESPECTIVOS CINTURONES   DE SEGURIDAD Y ELEMENTOS DE SEGURIDAD 
EQUIPADOS CON AA Y   CALEFACCIÓN, RELOJ TAXÍMETRO Y 
TODO LO QUE EL REGISTRO DE   TRANSPORTE SOLICITA. 
   DOMINIO AE 189 RV  KILOMETRAJE 226597 
 ZONA SUR</t>
  </si>
  <si>
    <t>SE PRESENTA UN VEHÍCULO RENAULT LOGAN, AÑO 2019 CON SUS 
RESPECTIVOS CINTURONES   DE SEGURIDAD Y ELEMENTOS DE SEGURIDAD 
EQUIPADOS CON AA Y   CALEFACCIÓN, RELOJ TAXÍMETRO Y 
TODO LO QUE EL REGISTRO DE   TRANSPORTE SOLICITA. 
   DOMINIO AE 085 YH  KILOMETRAJE 269324 
 ZONA VALLE DE UCO</t>
  </si>
  <si>
    <t xml:space="preserve">SE PRESENTA UN VEHICULO FIAT CRONOS, AÑO 2020, CON SUS 
RESPECTIVOS CINTURONES DE SEGURIDAD Y ELEMENTOS DE SEGURIDAD EQUIPADOS CON 
AA Y CALEFACCION, RELOJ TAXIMETRO Y TODO LO QUE EL 
REGISTRO DE TRANSPORTE SOLICITA.  DOMINIO AE 362 UQ  
KILOMETRAJE 271226  ZONA VALLE DE UCO  </t>
  </si>
  <si>
    <t>SE PRESENTA UN VEHICULO RENAULT LOGAN, AÑO 2022, CON SUS 
RESPECTIVOS CINTURONES DE SEGURIDAD Y ELEMENTOS DE SEGURIDAD EQUIPADOS CON 
AA Y CALEFACCION, RELOJ TAXIMETRO Y TODO LO QUE EL 
REGISTRO DE TRANSPORTE SOLICITA.  DOMINIO AF 460 AC  
KILOMETRAJE 191861  ZONA VALLE DE UCO</t>
  </si>
  <si>
    <t xml:space="preserve">Chevrolet Prisma Joy año 2017 DominioAB014ZE  Km. 371707  
Zona Gran Mendoza y Zona Norte  Manual Tecnico: www.chevrolet.manualestecnicos.prisma 
</t>
  </si>
  <si>
    <t xml:space="preserve">Chevrolet Prisma LT año 2019  Dominio AD670VU. Km. 147079. 
Zona Gran Mza. y Zona Norte  Manual tecnico: www.chevrolet.manualestecnicos.prisma 
</t>
  </si>
  <si>
    <t>Cynthia Daniela Ibarra</t>
  </si>
  <si>
    <t xml:space="preserve">Renault Logan Intens 1.6. 0KM- Sedan 4 puertas - Capacidad 
para 4 pasajeros mas chofer.   ZONA GRAN MENDOZA 
</t>
  </si>
  <si>
    <t>FRANCO LEANDRO MUSSUTO</t>
  </si>
  <si>
    <t>VEHICULO OFERTADO: RENAULT LOGAN PH 2 LIFE 1.6  DOMINIO 
AE 315 LQ  AÑO 2020  KILOMETRAJE: SE ADJUNTA 
PDF</t>
  </si>
  <si>
    <t>Vehículo tipo sedán 4 puertas, marca Renault, modelo Logan Zen, 
año 2024, dominio AG 423 YO. Equipado con aire acondicionado, 
dirección asistida, pantalla multimedia táctil con conectividad, cierre centralizado y 
levantavidrios eléctricos. En materia de seguridad, cuenta con doble airbag 
frontal (conductor y pasajero), airbag lateral delantero (4 EN TOTAL), 
frenos ABS con distribución electrónica (EBD), control electrónico de estabilidad 
(ESP), asistencia al arranque en pendiente (HSA), sistema ISOFIX para 
sillas infantiles, cinturones de seguridad inerciales delanteros regulables en altura, 
cinturones traseros laterales inerciales de 3 puntos y central ventral, 
además de alerta acústica y visual de cinturón de seguridad 
no abrochado. Posee control técnico vigente y seguro al día. 
Cumple con los requisitos técnicos establecidos en el pliego de 
bases y condiciones para la prestación del servicio de transporte 
en la modalidad correspondiente al presente renglón.  ZONA GRAN 
MENDOZA  ODOMETRO 46336  LINK FICHA TECNICA: https://www.renault.com.ar/automoviles/logan/equipamiento.html?gradeCode=ENS_MDL2P1SERIELIM1</t>
  </si>
  <si>
    <t xml:space="preserve">Toyota Corolla 2.0 XLI SAFETY CVT Sedan 4 puertas  
 Año 2025   Dominio  AH067GX  Kilometraje 
 1466  </t>
  </si>
  <si>
    <t xml:space="preserve">Nissan Versa Sense MT 02 Sedan 4 puertas ,Año 2020 
  Dominio  AE013RY  Km 206946  Año 
2020  </t>
  </si>
  <si>
    <t>FEDERICO GABRIEL CACACE</t>
  </si>
  <si>
    <t>ricardo sangiorgio</t>
  </si>
  <si>
    <t>OSCAR CESAR FUNES RODRIGUEZ</t>
  </si>
  <si>
    <t>VEHICULO OFERTADO:  FIAT CRONOS 1.8 PRECISION MT  DOMINIO: 
AE 282 QB  AÑO: 2020  KILOMETRAJE: SE ADJUNTA 
FOTO EN LA OFERTA</t>
  </si>
  <si>
    <t>AGUSTIN FUNES BELMONTE</t>
  </si>
  <si>
    <t>VEHICULO OFERTADO:  RENAULT LOGAN ZEN 1.6 16V  DOMINIO 
AG 974 SG  AÑO: 2024  KILOMETRAJE : SE 
ADJUNTA FOTO EN LA OFERTA</t>
  </si>
  <si>
    <t>RENAULT LOGAN PH2 LIFE 1.6 +GNC   MODELO: RENAULT 
LOGAN PH2 LIFE 1.6 +GNC    MODELO AÑO: 
 2020   DOMINIO: AE231RP   TITULARIAD 100% 
GARCÍA JULIO CÉSAR  AIRE ACONDICIONADO / CALEFACCIÓN / KIT 
DE EMERGENCIA / AIRBAG / LEVANTA CRISTALES / RELOJ TAXIMETRO 
 ZONA GRAN MENDOZA. GUARDA DEL VEHÍCULO Y DOMICILIO DEL 
CHOFER: LUJAN DE CUYO.  GRUPO 2 PART TIME  
  El VEHÍCULO OFRECIDO SE ENCUENTRA PRESTANDO SERVICIOS AL 
 MINISTERIO DE SALUD Y DEPORTES, HASTA AGOTAR LOS KMS 
 CONTRATADOS, EX.2025.02173802-GDEMZA-SEGE#MSDSYD,  Nro. Proceso 10801-0031-CDI25.  KMS 179.926 
 https://www.renault.com.ar/automoviles/logan/especificaciones.html</t>
  </si>
  <si>
    <t>Federico Alfredo García Suarez</t>
  </si>
  <si>
    <t xml:space="preserve">RENAULT LOGAN 1.6 ZEN  AÑO: 2020  DOMINIO: AE461OR 
</t>
  </si>
  <si>
    <t>FELIPE LEONARDO PERRONI</t>
  </si>
  <si>
    <t xml:space="preserve">VEHICULO OFERTADO:  FIAT CRONOS 1.8 PRECISION, FULL  DOMINO: 
AE 659 PU  AÑO: 2021  KILOMETRAJE: SE AJUNTA 
FOTO EN LA OFERTA  MOTOR DE 4 CILIDROS Y 
1800 CM3 DE CILINDRADA  130 CV DE POTENCIA  
TRACCION DELATERA  DIRECCION ASISTIDA ELECTRONICA  FRENOS A DISCOS 
 SEGURIDAD: ABS +EBD, 4 AIRBAG (dos delanteros y dos 
laterales), CONTROL ELECTRICO DE ESTABILIDAD (ESC), CONTROL DE TRACCION (TC), 
HILL HOLDDER, SISTEMA DE PRECION DE NEUMATICOS(TPMS), SENSORES DE ESTACIONAMIENTO 
TRACEROS Y CAMARA DE RETROCESO, BLOQUEO DE PUERTA AL RODAR. 
DESMPAÑADOR LUNETA DELANTERA Y TRACERA, FIJACIÓN ASOFIX  CONFORT: CUATRO 
LEVANTAVIDRIOS AUTOMATICOS, AIRE ACONDICIONADO CON CLIMATIZADOR BIZONA, COMPUTADORA A BORDO, 
BLUETOOTH, PANTALLA 7” DE ALTA RESOLUCION, CIERE CENTRALIZADO EN RODAJE 
Y CON COMANDO A DISTACIA, ALARMA, BUTACAS REGULABLE EN ALTURA 
CON TAPIZADO DE CUERO, VOLANTE FORRADO EN CUERO CON COMAMDO. 
 EFICIENCIA EN EL COSUMO:  ESTA UNIDAD EL PROPULSADO 
POR NAFTA Y GNC (DISMINULLENDO UN MAS DE 80% DEL 
DIOXIODO DE  CARBONO EN EL AIRE)  </t>
  </si>
  <si>
    <t xml:space="preserve">TOYOTA COROLA 2.0 CVT XLI FULL  DOMINO: AG 861 
IK  AÑO: 2024  KILOMETRAJE: VEHICULO SIN RODAR (3017 
KMS)  MOTOR DE 4 CILIDROS Y 2.OOO CM3 DE 
CILINDRADA CON UNA PERFOMANCE DE UNA POTENCIA DE 171 CV 
Y 203 DE TORQUE  TRACCION DELATERA  DIRECCION ASISTIDA 
ELECTRONICA  FRENOS A DISCOS  SEGURIDAD: CONTROL DE ESTAVILIDAD( 
TRC) , ASISTENCIA ACTIVA EN CURVAS( ACA), FAROS ANTILIEBLAS LED 
ABS +EBD, 4 AIRBAG (dos delanteros y dos laterales), CONTROL 
ELECTRICO DE ESTABILIDAD (ESC), CONTROL DE TRACCION (TC), HILL HOLDDER, 
SISTEMA DE PRECION DE NEUMATICOS(TPMS), SENSORES DE ESTACIONAMIENTO TRACEROS Y 
CAMARA DE RETROCESO, BLOQUEO DE PUERTA AL RODAR. DESMPAÑADOR LUNETA 
DELANTERA Y TAPIZADO DE TELA CON ANTIDESLIZANTES , FIJACIÓN ASOFIX 
 CONFORT: CUATRO LEVANTAVIDRIOS AUTOMATICOS, AIRE ACONDICIONADO CON CLIMATIZADOR BIZONA, 
COMPUTADORA A BORDO, BLUETOOTH, PANTALLA 9” DE ALTA RESOLUCION, CIERRE 
CENTRALIZADO EN RODAJE Y CON COMANDO A DISTACIA, ALARMA, BUTACAS 
REGULABLE EN ALTURA , VOLANTE FORRADO EN CUERO CON COMAMDO. 
 </t>
  </si>
  <si>
    <t>CLAUDIA ALEJANDRA KOBALC</t>
  </si>
  <si>
    <t>Renault Life 1.6 0KM. Aire. Dirección. ABS. AirBags. Pantalla Táctil. 
Etc. Capacidad 5 personas. Km 0.</t>
  </si>
  <si>
    <t>KEBALA S.A.S.</t>
  </si>
  <si>
    <t xml:space="preserve">RENAULT  LOGAN LIFE 1.6  2025  AH 084 
VK   298 KM  https://cdn.group.renault.com/ren/ar/manuales/logan/X52_NU1297-3_ESP_202001.pdf?_gl=1*6obcv1*_gcl_au*OTY3NTczNzk1LjE3NDM1MjgxMjQ.*FPAU*OTY3NTczNzk1LjE3NDM1MjgxMjQ.*_ga*MTA0MTc4NDQxMS4xNzQzNTI4MTIy*_ga_7C0H53S62Y*MTc0MzU5NDcwOC4yLjEuMTc0MzU5NDc0OC4wLjAuMjI2MjIzOTk4*_fplc*SlczJTJGNDhyN0JWcXNhVmlWQTIzWk45SzQ2MDF5Z2toMVFaTiUyQlU4aG1NVW9qZDVYczZrZUVEeG5ERGNpNmtSN3V6a1VOQTU1a0NHYk41S3VvMVlsWnNqJTJCVmtjbUFRVTNyVHNvbGhEWVRFMlRpVCUyQmpYMWNQV3NJb2dqS1hiQmclM0QlM0Q.  </t>
  </si>
  <si>
    <t xml:space="preserve">RENAULT  LOGAN LIFE 1.6  2024  AG 660 
LK  3.734 KM  https://cdn.group.renault.com/ren/ar/manuales/logan/X52_NU1297-3_ESP_202001.pdf?_gl=1*6obcv1*_gcl_au*OTY3NTczNzk1LjE3NDM1MjgxMjQ.*FPAU*OTY3NTczNzk1LjE3NDM1MjgxMjQ.*_ga*MTA0MTc4NDQxMS4xNzQzNTI4MTIy*_ga_7C0H53S62Y*MTc0MzU5NDcwOC4yLjEuMTc0MzU5NDc0OC4wLjAuMjI2MjIzOTk4*_fplc*SlczJTJGNDhyN0JWcXNhVmlWQTIzWk45SzQ2MDF5Z2toMVFaTiUyQlU4aG1NVW9qZDVYczZrZUVEeG5ERGNpNmtSN3V6a1VOQTU1a0NHYk41S3VvMVlsWnNqJTJCVmtjbUFRVTNyVHNvbGhEWVRFMlRpVCUyQmpYMWNQV3NJb2dqS1hiQmclM0QlM0Q.  </t>
  </si>
  <si>
    <t xml:space="preserve">RENAULT  LOGAN ZEN 1.6  2024  AG 614 
PA  17.573 KM  https://cdn.group.renault.com/ren/ar/manuales/logan/X52_NU1297-3_ESP_202001.pdf?_gl=1*6obcv1*_gcl_au*OTY3NTczNzk1LjE3NDM1MjgxMjQ.*FPAU*OTY3NTczNzk1LjE3NDM1MjgxMjQ.*_ga*MTA0MTc4NDQxMS4xNzQzNTI4MTIy*_ga_7C0H53S62Y*MTc0MzU5NDcwOC4yLjEuMTc0MzU5NDc0OC4wLjAuMjI2MjIzOTk4*_fplc*SlczJTJGNDhyN0JWcXNhVmlWQTIzWk45SzQ2MDF5Z2toMVFaTiUyQlU4aG1NVW9qZDVYczZrZUVEeG5ERGNpNmtSN3V6a1VOQTU1a0NHYk41S3VvMVlsWnNqJTJCVmtjbUFRVTNyVHNvbGhEWVRFMlRpVCUyQmpYMWNQV3NJb2dqS1hiQmclM0QlM0Q.  </t>
  </si>
  <si>
    <t xml:space="preserve">RENAULT  LOGAN LIFE 1.6  2024  AG 445 
HJ  66.957 KM  https://cdn.group.renault.com/ren/ar/manuales/logan/X52_NU1297-3_ESP_202001.pdf?_gl=1*6obcv1*_gcl_au*OTY3NTczNzk1LjE3NDM1MjgxMjQ.*FPAU*OTY3NTczNzk1LjE3NDM1MjgxMjQ.*_ga*MTA0MTc4NDQxMS4xNzQzNTI4MTIy*_ga_7C0H53S62Y*MTc0MzU5NDcwOC4yLjEuMTc0MzU5NDc0OC4wLjAuMjI2MjIzOTk4*_fplc*SlczJTJGNDhyN0JWcXNhVmlWQTIzWk45SzQ2MDF5Z2toMVFaTiUyQlU4aG1NVW9qZDVYczZrZUVEeG5ERGNpNmtSN3V6a1VOQTU1a0NHYk41S3VvMVlsWnNqJTJCVmtjbUFRVTNyVHNvbGhEWVRFMlRpVCUyQmpYMWNQV3NJb2dqS1hiQmclM0QlM0Q.  </t>
  </si>
  <si>
    <t xml:space="preserve">NISSAN  VERSA 1.6 SENSE CVT  2021  AF 
299 CW   240.063 KM  https://www.nissan-cdn.net/content/dam/Nissan/ar/Manuales/Manual%20Versa%20MY21.pdf   
</t>
  </si>
  <si>
    <t xml:space="preserve">NISSAN  VERSA 1.6 SENSE CVT  2021  AF 
252 GB  216.470 KM  https://www.nissan-cdn.net/content/dam/Nissan/ar/Manuales/Manual%20Versa%20MY21.pdf  </t>
  </si>
  <si>
    <t xml:space="preserve">NISSAN  VERSA V-DRIVE PLUS AT  2020  AE 
448 IC  370.799 KM  https://www.nissantorrescorzosur.com/ResourceFiles/pdf/nissan-v-drive-2019-manual.pdf  </t>
  </si>
  <si>
    <t xml:space="preserve">NISSAN  VERSA V-DRIVE PLUS AT  2020  AE 
371 RR   290.688 KM  https://www.nissantorrescorzosur.com/ResourceFiles/pdf/nissan-v-drive-2019-manual.pdf   
</t>
  </si>
  <si>
    <t xml:space="preserve">NISSAN  VERSA ADVANCE MT  2020  AE 281 
OH  436.776 KM  https://www.manual.ar/nissan/versa-2021/manual?p=13  </t>
  </si>
  <si>
    <t xml:space="preserve">NISSAN  VERSA ADVANCE MT  2020  AE 281 
OJ  266.691 KM  https://www.manual.ar/nissan/versa-2021/manual?p=13  </t>
  </si>
  <si>
    <t>Renglón: 27, Código: 119000167.22, Descripción: SERVICIO DE MOVILIDAD  Presentación:  X MES</t>
  </si>
  <si>
    <t>PARIS HNOS SRL</t>
  </si>
  <si>
    <t>MARCA:FORD  AÑO DE FABRICACIÓN: 2020  DONIMINIO: AE289TW  
CAPACIDAD DE PASAJEROS: 4+1  KILOMATRAJE: 81206.6  https://www.ford.com.ar/content/dam/Ford/website-assets/latam/ar/nameplate/Nueva-ranger/2020/pdf/far-ranger-ficha-tecnica-julio-2019.pdf  
ZONA: GRAN MENDOZA</t>
  </si>
  <si>
    <t xml:space="preserve">Vehículo tipo pick-up doble cabina, marca Ford, modelo Ranger 4x4, 
año 2025, dominio AH 051 JG. Equipada con motorización diésel, 
tracción 4x4, aire acondicionado digital, dirección asistida eléctrica (EPAS), cierre 
y apertura remota de puertas, volante multifunción regulable en altura 
y profundidad, control de velocidad crucero, levantavidrios eléctricos “un toque” 
en las cuatro puertas y encendido automático de luces.  
En materia de SEGURIDAD, cuenta con 7 AIRBAGS (frontales, laterales, 
de cortina y de rodilla), frenos ABS con distribución electrónica 
(EBD) y asistente de FRENADO DE EMERGENCIA (EBA), control electrónico 
de estabilidad (ESP), control de tracción (TCS), control anti-vuelco (ROM), 
asistencia al arranque en pendiente (HLA), asistente de frenada de 
emergencia con luces (EBL), sistema ISOFIX, columna de dirección colapsable, 
barras de protección contra impactos, inmovilizador de motor, limitador de 
velocidad, control de carga adaptativo (LAC), control de balanceo de 
trailer (TSM) y alerta de cinturón de seguridad visual y 
sonora para conductor y acompañante.  Cuenta con control técnico 
vigente y seguro al día. Cumple con los requisitos técnicos 
establecidos en el pliego de bases y condiciones para la 
prestación del servicio de transporte en la modalidad correspondiente al 
presente renglón.  ZONA GRAN MENDOZA  Odometro: 4269 KM 
</t>
  </si>
  <si>
    <t>Pedro Ricardo Trivella</t>
  </si>
  <si>
    <t>Una camioneta marca: VOLKSWAGEN modelo: AMAROK DC TDI 140 CVM 
4x2 año de fabricación 2020 dominio AE348IY   Kilometraje 
de la unidad 156.470 km.  Oferta por zona GRAN 
MENDOZA (dep Capital, Godoy Cruz, Guaymallen, Maipu, Lujan de Cuyo 
y Las Heras)</t>
  </si>
  <si>
    <t>Renglón: 28, Código: 119000167.22, Descripción: SERVICIO DE MOVILIDAD  Presentación:  X MES</t>
  </si>
  <si>
    <t>TRANSPORTES KALEN S.R.L</t>
  </si>
  <si>
    <t>UNIDAD MINIBUS  MARCA: FORD - MODELO: TRANSIST 2.00 TDI 
M 17+1 23 AU. AÑO DE FABRICACION: 2023 - DOMINIO: 
AG258QV - KM: 12.307 - ZONA: VALLE DE UCO - 
CAPACIDAD: 17 - ENLACE WEB: https://www.bing.com/ck/a?!p=edd926b9787268dbdf43992c4c38956ecc2b7ca467ae9d45d71fd9f4afe93219JmltdHM9MTc0NDI0MzIwMAptn=3ver=2hsh=4fclid=0439f733-202b-6526-1f30-e20b218e6473psq=ESPECIFICACIONES+TECNICAS+DE+FORD+TRANSIT+2.00+TDI+M+17%2b1+23+AUu=a1aHR0cHM6Ly93d3cuZm9yZC5jb20uYXIvY29udGVudC9kYW0vRm9yZC93ZWJzaXRlLWFzc2V0cy9sYXRhbS9hci9uYW1lcGxhdGUvdHJhbnNpdC12YW4tbWVkaWFuYS8yMDE4L3BkZi9mYXItdHJhbnNpdC12YW4tMjAxOS1maWNoYS10ZWNuaWNhLnBkZgntb=1</t>
  </si>
  <si>
    <t>UNIDAD MINIBUS  MARCA: MERCEDES BENZ - MODELO: SPRINTER 571 
MINIBUS 19+1 4325. AÑO DE FABRICACION: 2024 - DOMINIO: AG839CX 
- KM: 175 - ZONA: VALLE DE UCO - CAPACIDAD: 
19 - ENLACE WEB: https://www.bing.com/ck/a?!p=ce3014126211a9123ca799f644fbf492e9988446f36bd4546a3ea8335cd0928cJmltdHM9MTc0NDI0MzIwMAptn=3ver=2hsh=4fclid=0439f733-202b-6526-1f30-e20b218e6473psq=ESPECIFICACIONES+TECNICAS+DE+MERCEDES+BENZ+SPRINTER+571+DCI+MINIBUS+19%2b1+43u=a1aHR0cHM6Ly93d3cudWx0aW1hdGVzcGVjcy5jb20vZXMvY2FyLXNwZWNzL01lcmNlZGVzLUJlbnovMTE1ODU3L01lcmNlZGVzLUJlbnotU3ByaW50ZXItMjAxOS1MMkgyLUZXRC1MMi0yMTEtQ0RJLmh0bWwntb=1</t>
  </si>
  <si>
    <t xml:space="preserve">MARCA: TOYOTA   AÑO: 2022  DOMINIO: AF296FE  
CAPACIDAD DE PASAJEROS: 13+1  KILOMETRAJE: 14458  ZONA: GRAN 
MENDOZA  https://media.toyota.com.ar/b617ea41-14da-49aa-a1b9-9c54a1bf5448.pdf  </t>
  </si>
  <si>
    <t xml:space="preserve">MARCA: MERCEDES BENZ  AÑO: 2022  DOMINIO: AF435FX  
CAPACIDAD DE PASAJEROS: 19+1  KILOMATRAJE: 45259  ZONA: GRAN 
MENDOZA  </t>
  </si>
  <si>
    <t xml:space="preserve">SE PRESENTAN UN VEHICULO MINIBUS FORD TRANSIT, AÑO 2022, CON 
CAPACIDAD PARA 19 PASAJEROS, CON SUS RESPECTIVOS   CINTURONES 
DE SEGURIDAD Y ELEMENTOS DE SEGURIDAD EQUIPADOS CON AA  
 Y CALEFACCION, RELOJ TAXIMETRO Y TODO LO QUE EL 
REGISTRO   DE TRANSPORTE SOLICITA.    DOMINIO 
AF 623 PP     KILOMETRAJE 142702  
ZONA GRAN MENDOZA Y ESTE  </t>
  </si>
  <si>
    <t>MARCA: CITROEN JUMPER // MODELO: 2023 // AÑO DE FABRICACIÓN: 
2022 // DOMINIO: AG072KK // KILOMETRAJE: 41.007 // ENLACE DEL 
FABRICANTE: www.citroen.com</t>
  </si>
  <si>
    <t xml:space="preserve">SE PRESENTAN UN VEHICULO MINIBUS FORD TRANSIT, AÑO 2024, CON 
CAPACIDAD PARA 19 PASAJEROS, CON SUS RESPECTIVOS   CINTURONES 
DE SEGURIDAD Y ELEMENTOS DE SEGURIDAD EQUIPADOS CON AA  
 Y CALEFACCION, RELOJ TAXIMETRO Y TODO LO QUE EL 
REGISTRO   DE TRANSPORTE SOLICITA.    DOMINIO 
AG 282 DT     KILOMETRAJE 4581  
ZONA ESTE  </t>
  </si>
  <si>
    <t>DISTRIBUIDORA ANDES S.R.L.</t>
  </si>
  <si>
    <t>UNA FORD TRANSIT MINIBÚS, MODELO 2022, DOMIO AF-648-MK CON CAPACIDAD 
PARA 17 PASAJEROS, CON AIRBAG DELANTEROS, CONTROL DE ESTABILIDAD, ESTRIBOS 
ELÉCTRICOS, CINTURONES DE SEGURIDAD DE TRES PUNTOS. ETC, link de 
ford:/www.Ford.com.ar&gt;Ford&gt;transit-furgón-pdf</t>
  </si>
  <si>
    <t xml:space="preserve">Ford Transit Minibus 17+1 Año 2023 Dominio AG027JT Kilometraje 16.000 
Zona Valle de Uco </t>
  </si>
  <si>
    <t>Renglón: 29, Código: 119000167.22, Descripción: SERVICIO DE MOVILIDAD  Presentación:  X MES</t>
  </si>
  <si>
    <t>Marca: RENAULT  Modelo: KANGOO II EXPRESS CONFORT 1.5 DCI 
  Tipo: Furgon   Modelo año: 2020  
 Carga: 600 kg   Dominio: AE462ET   
Kilometraje: 69775 km  Link: https://cdn.group.renault.com/ren/ar/catalogos/nuevo-kangoo-express/_ebrochure1.pdf.asset.pdf/bd949cc599.pdf   Zona de 
prestación: Gran Mendoza   PRECIO POR KM: $1300</t>
  </si>
  <si>
    <t xml:space="preserve">SE PRESENTA UN VEHICULO RENAULT KANGOO PH3 CONFORT 1.6 , 
AÑO 2018, 6 PUERTAS, TOTALMENTE VIDRIADA CON PARRILLA PORTA OBJETOS 
Y SUS RESPECTIVOS CINTURONES DE SEGURIDAD EQUIPADOS CON AA Y 
CALEFACCION, RELOJ TAXIMETRO Y TODO LO QUE EL REGISTRO DE 
TRANSPORTE SOLICITA.  DOMINIO AC 430 NL  KILOMETRAJE 329 
503  </t>
  </si>
  <si>
    <t xml:space="preserve">SE PRESENTA UN VEHICULO RENAULT KANGOO PH3 CONFORT 1.6 , 
AÑO 2020, 6 PUERTAS, TOTALMENTE VIDRIADA CON PARRILLA PORTA OBJETOS 
Y SUS RESPECTIVOS CINTURONES DE SEGURIDAD EQUIPADOS CON AA Y 
CALEFACCION, RELOJ TAXIMETRO Y TODO LO QUE EL REGISTRO DE 
TRANSPORTE SOLICITA.  DOMINIO AE 180 GO  KILOMETRAJE 146 
661  </t>
  </si>
  <si>
    <t xml:space="preserve">SE PRESENTA UN VEHICULO RENAULT KANGOO PH3 CONFORT 1.6 , 
AÑO 2019, 6 PUERTAS, TOTALMENTE VIDRIADA CON PARRILLA PORTA OBJETOS 
Y SUS RESPECTIVOS CINTURONES DE SEGURIDAD EQUIPADOS CON AA Y 
CALEFACCION, RELOJ TAXIMETRO Y TODO LO QUE EL REGISTRO DE 
TRANSPORTE SOLICITA.  DOMINIO AD 708 IB  KILOMETRAJE 257138 
 ZONA GRAN MENDOZA  </t>
  </si>
  <si>
    <t xml:space="preserve">RENAULT  EL-KANGOO 2 EXPRESS CONFORT 5A 1.6 SCE  
MODELO: 2023  KILOMETRAJE: 146304  </t>
  </si>
  <si>
    <t>Renglón: 30, Código: 119000167.24, Descripción: SERVICIO DE MOVILIDAD ESPECIAL (PERS. CON DISCAP. Y/O MOVIL.RESTRINGIDA)  Presentación:  MES</t>
  </si>
  <si>
    <t xml:space="preserve">SE PRESENTA UN VEHICULO RENAULT KANGOO PH3 CONFORT 1.6 , 
AÑO 2019, 6 PUERTAS, ADAPTADO CON RAMPA PARA MOVILIDAD REDUCIDA, 
TOTALMENTE VIDRIADA CON PARRILLA PORTA OBJETOS Y SUS RESPECTIVOS CINTURONES 
DE SEGURIDAD EQUIPADOS CON AA Y CALEFACCION, RELOJ TAXIMETRO Y 
TODO LO QUE EL REGISTRO DE TRANSPORTE SOLICITA.  DOMINIO 
AD 708 IB  KILOMETRAJE 257138  ZONA GRAN MENDOZA 
 </t>
  </si>
  <si>
    <t>Renglón: 31, Código: 119000167.22, Descripción: SERVICIO DE MOVILIDAD  Presentación:  X MES</t>
  </si>
  <si>
    <t xml:space="preserve">SE PRESENTA UN VEHICULO RENAULT LOGAN, AÑO 2022, CON SUS 
RESPECTIVOS CINTURONES DE SEGURIDAD Y ELEMENTOS DE SEGURIDAD EQUIPADOS CON 
AA Y CALEFACCION, RELOJ TAXIMETRO Y TODO LO QUE EL 
REGISTRO DE TRANSPORTE SOLICITA.  DOMINIO AF 460 AD  
 ZONA GRAN MENDOZA  </t>
  </si>
  <si>
    <t xml:space="preserve">SE PRESENTA UN VEHICULO RENAULT LOGAN, AÑO 2022, CON SUS 
RESPECTIVOS CINTURONES DE SEGURIDAD Y ELEMENTOS DE SEGURIDAD EQUIPADOS CON 
AA Y CALEFACCION, RELOJ TAXIMETRO Y TODO LO QUE EL 
REGISTRO DE TRANSPORTE SOLICITA.  DOMINIO AF 597 KK  
KILOMETRAJE 191737  ZONA ESTE Y GRAN MENDOZA   
</t>
  </si>
  <si>
    <t xml:space="preserve">SE PRESENTA UN VEHICULO RENAULT LOGAN, AÑO 2022, CON SUS 
RESPECTIVOS CINTURONES DE SEGURIDAD Y ELEMENTOS DE SEGURIDAD EQUIPADOS CON 
AA Y CALEFACCION, RELOJ TAXIMETRO Y TODO LO QUE EL 
REGISTRO DE TRANSPORTE SOLICITA.  DOMINIO AF 597 KT  
KILOMETRAJE 180784  ZONA ESTE Y GRAN MENDOZA   
</t>
  </si>
  <si>
    <t xml:space="preserve">SE PRESENTA UN VEHICULO RENAULT LOGAN, AÑO 2022, CON SUS 
RESPECTIVOS CINTURONES DE SEGURIDAD Y ELEMENTOS DE SEGURIDAD EQUIPADOS CON 
AA Y CALEFACCION, RELOJ TAXIMETRO Y TODO LO QUE EL 
REGISTRO DE TRANSPORTE SOLICITA.  DOMINIO AF 597 LG  
KILOMETRAJE 179799  ZONA ESTE Y GRAN MENDOZA   
</t>
  </si>
  <si>
    <t xml:space="preserve">SE PRESENTA UN VEHICULO RENAULT LOGAN, AÑO 2018, CON SUS 
RESPECTIVOS CINTURONES DE SEGURIDAD Y ELEMENTOS DE SEGURIDAD EQUIPADOS CON 
AA Y CALEFACCION, RELOJ TAXIMETRO Y TODO LO QUE EL 
REGISTRO DE TRANSPORTE SOLICITA.  DOMINIO AD 419 FW  
KILOMETRAJE 418414  ZONA ESTE Y GRAN MENDOZA   
</t>
  </si>
  <si>
    <t xml:space="preserve">SE PRESENTA UN VEHICULO RENAULT LOGAN, AÑO 2019, CON SUS 
RESPECTIVOS CINTURONES DE SEGURIDAD Y ELEMENTOS DE SEGURIDAD EQUIPADOS CON 
AA Y CALEFACCION, RELOJ TAXIMETRO Y TODO LO QUE EL 
REGISTRO DE TRANSPORTE SOLICITA.  DOMINIO AE 085 YI  
KILOMETRAJE 367507  ZONA ESTE Y GRAN MENDOZA   
</t>
  </si>
  <si>
    <t xml:space="preserve">SE PRESENTA UN VEHICULO RENAULT LOGAN, AÑO 2018, CON SUS 
RESPECTIVOS CINTURONES DE SEGURIDAD Y ELEMENTOS DE SEGURIDAD EQUIPADOS CON 
AA Y CALEFACCION, RELOJ TAXIMETRO Y TODO LO QUE EL 
REGISTRO DE TRANSPORTE SOLICITA.  DOMINIO AD 610 RF  
KILOMETRAJE 411167  ZONA ESTE Y GRAN MENDOZA   
</t>
  </si>
  <si>
    <t>Chevrolet Prisma Joy año 2017. Dominio AB014ZE. Km. 371707. Zona 
Gran Mendoza y Zona Norte.  Manual tecnico: www.chevrolet.manuaestecnicos.prisma</t>
  </si>
  <si>
    <t>Chevrolet Prisma LT año 2019 Dominio AD670VU. kM147079. Zona Gran 
Mza y Zona Norte  Manuel tecnico. www.chevrolet.manualestecnicos.prisma</t>
  </si>
  <si>
    <t xml:space="preserve">SE PRESENTA UN VEHICULO RENAULT LOGAN, AÑO 2022, CON SUS 
RESPECTIVOS CINTURONES DE SEGURIDAD Y ELEMENTOS DE SEGURIDAD EQUIPADOS CON 
AA Y CALEFACCION, RELOJ TAXIMETRO Y TODO LO QUE EL 
REGISTRO DE TRANSPORTE SOLICITA.  DOMINIO AF 460 AB  
KILOMETRAJE 175613  ZONA SUR  </t>
  </si>
  <si>
    <t xml:space="preserve">SE PRESENTA UN VEHICULO FIAT CRONOS, AÑO 2020, CON SUS 
RESPECTIVOS CINTURONES DE SEGURIDAD Y ELEMENTOS DE SEGURIDAD EQUIPADOS CON 
AA Y CALEFACCION, RELOJ TAXIMETRO Y TODO LO QUE EL 
REGISTRO DE TRANSPORTE SOLICITA.  DOMINIO AE 189 RV  
KILOMETRAJE   ZONA SUR  </t>
  </si>
  <si>
    <t xml:space="preserve">SE PRESENTA UN VEHICULO RENAULT LOGAN, AÑO 2019, CON SUS 
RESPECTIVOS CINTURONES DE SEGURIDAD Y ELEMENTOS DE SEGURIDAD EQUIPADOS CON 
AA Y CALEFACCION, RELOJ TAXIMETRO Y TODO LO QUE EL 
REGISTRO DE TRANSPORTE SOLICITA.  DOMINIO AE 085 YH  
KILOMETRAJE 269324  ZONA VALLE DE UCO  </t>
  </si>
  <si>
    <t xml:space="preserve">SE PRESENTA UN VEHICULO RENAULT LOGAN, AÑO 2022, CON SUS 
RESPECTIVOS CINTURONES DE SEGURIDAD Y ELEMENTOS DE SEGURIDAD EQUIPADOS CON 
AA Y CALEFACCION, RELOJ TAXIMETRO Y TODO LO QUE EL 
REGISTRO DE TRANSPORTE SOLICITA.  DOMINIO AF 460 AC  
KILOMETRAJE 191861  ZONA SUR  </t>
  </si>
  <si>
    <t xml:space="preserve">Auto: sedan cuatro puertas con baúl, Año de fabricación: 2024, 
Marca: Renault, Modelo: LOGAN zen 1.6, Kilometraje de la unidad: 
21118 km, Cilindrada: 1.600cc  Dominio: AG858ET, Zona de prestación 
de servicio: ZONA GRAN MENDOZA   Equipado: con calefacción, 
aire acondicionado, reloj taxímetro, levanta vidrios eléctricos, cinco cinturones de 
seguridad inerciales, Airbag, aislamiento térmico acústico, rueda de auxilio, críquet, 
llave de rueda, caja de herramientas, extinguidor   de 
incendio, balizas reflectoras, botiquín de primeros auxilios, kit de seguridad, 
telefonía celular, lanza o cuarta de remolque.  Capacidad: cuatro 
pasajeros más el chófer  https://manual.renault.com/  </t>
  </si>
  <si>
    <t>Citroen C4 2.0i SX año 2012 Dominio LKG780. Aire. Dirección. 
ABS. AirBags. Levanta Cristales Eléctricos en las 4 puertas. Sensores 
de Estacionamiento. Velocidad Crucero. Climatizador Bizona Etc. Capacidad 5 personas. 
Kms 141531</t>
  </si>
  <si>
    <t>RENAULT LOGAN PH2 LIFE 1.6 +GNC   MODELO AÑO: 
 2020  DOMINIO: AE272PT  TITULARIAD 100% CACACE FEDERICO 
 AIRE ACONDICIONADO / CALEFACCIÓN / KIT DE EMERGENCIA / 
AIRBAG / LEVANTA CRISTALES / RELOJ TAXIMETRO  ZONA SUR. 
GUARDA DEL VEHÍCULO Y DOMICILIO DEL CHOFER: SAN RAFAEL.  
https://www.renault.com.ar/automoviles/logan/especificaciones.html  KMS 267.451    El VEHÍCULO OFRECIDO 
SE ENCUENTRA PRESTANDO SERVICIOS A LA DIRECCIÓN DE SALUD MENTAL 
Y CONSUMOS PROBLEMÁTICOS, HASTA AGOTAR LOS KMS CONTRATADOS</t>
  </si>
  <si>
    <t xml:space="preserve">VEHICULO OFERTADO:  FIAT CRONOS 1.8 PRECISION, FULL  DOMINO: 
AD 646 OD  AÑO: 2019  KILOMETRAJE: SE AJUNTA 
FOTO EN LA OFERTA  MOTOR DE 4 CILIDROS Y 
1800 CM3 DE CILINDRADA  130 CV DE POTENCIA  
TRACCION DELATERA  DIRECCION ASISTIDA ELECTRONICA  FRENOS A DISCOS 
 SEGURIDAD: ABS +EBD, 4 AIRBAG (dos delanteros y dos 
laterales), CONTROL ELECTRICO DE ESTABILIDAD (ESC), CONTROL DE TRACCION (TC), 
HILL HOLDDER, SISTEMA DE PRECION DE NEUMATICOS(TPMS), SENSORES DE ESTACIONAMIENTO 
TRACEROS Y CAMARA DE RETROCESO, BLOQUEO DE PUERTA AL RODAR. 
DESMPAÑADOR LUNETA DELANTERA Y TRACERA, FIJACIÓN ASOFIX  CONFORT: CUATRO 
LEVANTAVIDRIOS AUTOMATICOS, AIRE ACONDICIONADO CON CLIMATIZADOR BIZONA, COMPUTADORA A BORDO, 
BLUETOOTH, PANTALLA 7” DE ALTA RESOLUCION, CIERE CENTRALIZADO EN RODAJE 
Y CON COMANDO A DISTACIA, ALARMA, BUTACAS REGULABLE EN ALTURA 
CON TAPIZADO DE CUERO, VOLANTE FORRADO EN CUERO CON COMAMDO. 
 EFICIENCIA EN EL COSUMO:  ESTA UNIDAD EL PROPULSADO 
POR NAFTA Y GNC (DISMINULLENDO UN MAS DE 80% DEL 
DIOXIODO DE CARBONO EN EL AIRE)     
</t>
  </si>
  <si>
    <t>PEUGEOT 301 ALLURE 1.6 NAFTA + GNC  MODELO AÑO: 
2018  DOMINIO: AC931CV  TITULARIDAD 100% CACACE FEDERICO  
UNIDAD SIN RODAR  AIRE ACONDICIONADO / CALEFACCIÓN / KIT 
DE EMERGENCIA / AIRBAG / LEVANTA CRISTALES / RELOJ TAXIMETRO 
 ZONA GRAN MENDOZA. GUARDA DEL VEHÍCULO Y DOMICILIO DEL 
CHOFER: GRAN MENDOZA.  KMS 162484  https://www.peugeot.com.ar/   
   El VEHÍCULO OFRECIDO SE ENCUENTRA PRESTANDO SERVICIOS 
AL MINISTERIO DE SALUD Y DEPORTES, HASTA AGOTAR LOS KMS 
CONTRATADOS</t>
  </si>
  <si>
    <t>VEHICULO OFERTADO: RENAULT LOGAN PH 2 LIFE 1.6  DOMINIO 
AE 315 LQ  AÑO 2020  KILOMETRAJE : ADJUNTO 
PDF</t>
  </si>
  <si>
    <t xml:space="preserve">Renault Logan Intens 1.6  - 0KM Sedan 4 puertas 
. Capacidad para 4 personas mas chofer -Con  A/A 
A/C  Zona Gran Mendoza . Part Time hasta 3000 
km mensuales </t>
  </si>
  <si>
    <t>Renglón: 32, Código: 119000167.22, Descripción: SERVICIO DE MOVILIDAD  Presentación:  X MES</t>
  </si>
  <si>
    <t>Marca: FIAT  Modelo: STRADA WORKING 1.4  Tipo: PICK 
UP CABINA SIMPLE   Modelo año: 2019   
Dominio: AD784RQ  Kilometraje: 47522 km   Link: https://www.fiat.com.ar/content/dam/fiat/argentina/ficha-tecnica/FichaTecnica_Strada_new.pdf 
  Zona de prestación: Gran Mendoza   PRECIO 
POR KM: $1100</t>
  </si>
  <si>
    <t xml:space="preserve">MARCA: FORD  AÑO DE FABRICACIÓN: 2020  DONIMINIO: AE289TW 
 CAPACIDAD DE PASAJEROS: 4+1  KILOMATRAJE: 81206.6  https://www.ford.com.ar/content/dam/Ford/website-assets/latam/ar/nameplate/Nueva-ranger/2020/pdf/far-ranger-ficha-tecnica-julio-2019.pdf 
 ZONA: GRAN MENDOZA  </t>
  </si>
  <si>
    <t>Marca: VOLKSWAGEN   Modelo: 8T-AMAROK HIGHLINE V6 3.0L 258 
CV  Tipo: PICK-UP   Año Fabricación: 2023  
 Dominio: AF970XP  Kilometraje: 88251 km   Link: 
https://www.volkswagen.com.ar/es/modelos/nueva-amarok.html    Zona de prestación: Gran Mendoza  
 PRECIO POR KM: $1600</t>
  </si>
  <si>
    <t xml:space="preserve">SE PRESENTA UN VEHICULO FORD RANGER, AÑO 2022, DOMINIO AF 
597 LT, CON SUS RESPECTIVOS CINTURONES DE SEGURIDAD,   
Y ELEMENTOS DE SEGURIDAD EQUIPADOS CON AA, Y CALEFACCION, RELOJ 
TAXIMETRO  TODO EL REGISTRO QUE TRANSPORTE SOLICITA  KILOMETRAJE 
83898  PRESTACION DEL SERVICIO ZONA SUR    
</t>
  </si>
  <si>
    <t>Renglón: 33, Código: 119000167.22, Descripción: SERVICIO DE MOVILIDAD  Presentación:  X MES</t>
  </si>
  <si>
    <t>MARCA: TOYOTA   AÑO: 2022  DOMINIO: AF296FE  
CAPACIDAD DE PASAJEROS: 13+1  KILOMETRAJE: 14458  ZONA: GRAN 
MENDOZA  https://media.toyota.com.ar/b617ea41-14da-49aa-a1b9-9c54a1bf5448.pdf</t>
  </si>
  <si>
    <t xml:space="preserve">SE PRESENTAN UN VEHICULO MINIBUS FORD TRANSIT, AÑO 2022, CON 
CAPACIDAD PARA 15 PASAJEROS, CON SUS RESPECTIVOS   CINTURONES 
DE SEGURIDAD Y ELEMENTOS DE SEGURIDAD EQUIPADOS CON AA  
 Y CALEFACCION, RELOJ TAXIMETRO Y TODO LO QUE EL 
REGISTRO   DE TRANSPORTE SOLICITA.    DOMINIO 
AF 623 PP     KILOMETRAJE 142702  
ZONA GRAN MENDOZA YY ESTE  </t>
  </si>
  <si>
    <t xml:space="preserve">SE PRESENTAN UN VEHICULO MINIBUS FORD TRANSIT, AÑO 2022, CON 
CAPACIDAD PARA 19 PASAJEROS, CON SUS RESPECTIVOS   CINTURONES 
DE SEGURIDAD Y ELEMENTOS DE SEGURIDAD EQUIPADOS CON AA  
 Y CALEFACCION, RELOJ TAXIMETRO Y TODO LO QUE EL 
REGISTRO   DE TRANSPORTE SOLICITA.    DOMINIO 
AF 460 AM  KILOMETRAJE   ZONA GRAN MENDOZA 
 </t>
  </si>
  <si>
    <t xml:space="preserve">MARCA: MERCEDES BENZ  MODELO: SPRINTER 414 CDI MICROOMNIBUS 15+1 
 AÑO FABRICACIÓN: 2025  PATENTE:AH264HT  KM DE LA 
UNIDAD: O KM  ZONA: GRAN MENDOZA, ESTE, SUR, VALLE 
DE UCO, NORTE  CANTIDAD DE PASAJEROS: 15  LINK 
FABRICANTE: WWW.MERCEDES-BENZ.COM.AR  </t>
  </si>
  <si>
    <t>UNA FORD TRANSIT MINIBÚS, MODELO 2022, DOMINIO AF-68-MK, CON CAPACIDAD 
PARA 17 PASAJEROS, CON AIRBAG DELANTEROS, CONTROL DE ESTABILIDAD, CINTURONES 
DE TRES PUNTOS, ESTRIBOS ELÉCTRICOS, CON 34400KM, LINK DE FORD: 
H  https: /www.Ford.com.ar&gt;Ford&gt;transit-furgón-pdf</t>
  </si>
  <si>
    <t>SE OFRECE SERVICIO TRANSPORTE DE MOVILIDAD INTERNO MERCEDES BENZ MODELO 
2025, LA CUALCUENTA CON CALEFACCIÓN, AIRE ACONDICIONADO, CINTURONES DE SEGURIDAD 
Y 24 ASIENTOS.  ZONA SUR, BASE OPERATIVA GENERAL ALVEAR,TALLER 
PROPIO</t>
  </si>
  <si>
    <t>Renglón: 34, Código: 119000167.22, Descripción: SERVICIO DE MOVILIDAD  Presentación:  X MES</t>
  </si>
  <si>
    <t>SE PRESENTA UN VEHICULO RENAULT KANGOO PH3 CONFORT 1.6 , 
AÑO 2019, 6 PUERTAS, TOTALMENTE VIDRIADA CON PARRILLA PORTA OBJETOS 
Y SUS RESPECTIVOS CINTURONES DE SEGURIDAD EQUIPADOS CON AA Y 
CALEFACCION, RELOJ TAXIMETRO Y TODO LO QUE EL REGISTRO DE 
TRANSPORTE SOLICITA.  DOMINIO AD 708 IB  KILOMETRAJE 257138 
 ZONA GRAN MENDOZA</t>
  </si>
  <si>
    <t>Marca: RENAULT  Modelo: KANGOO II EXPRESS CONFORT 1.5 DCI 
  Tipo: Furgon   Modelo año: 2020  
 Carga: 600 kg   Dominio: AE462ET   
Kilometraje: 69775 km  Link: https://cdn.group.renault.com/ren/ar/catalogos/nuevo-kangoo-express/_ebrochure1.pdf.asset.pdf/bd949cc599.pdf   Zona de 
prestación: Gran Mendoza   PRECIO POR KM: $1250</t>
  </si>
  <si>
    <t xml:space="preserve">RENAULT  3L-KANGOO 2 EXPRESS CONFORT 5A 1.6 SCE  
2023  KILOMETRAJE: 146304  </t>
  </si>
  <si>
    <t>Renglón: 35, Código: 119000167.24, Descripción: SERVICIO DE MOVILIDAD ESPECIAL (PERS. CON DISCAP. Y/O MOVIL.RESTRINGIDA)  Presentación:  MES</t>
  </si>
  <si>
    <t xml:space="preserve">SE PRESENTA UN VEHICULO RENAULT KANGOO PH3 CONFORT 1.6 , 
AÑO 2019, 6 PUERTAS, ADAPTADO CON RAMPA PARA MOVILIDAD REDUCIDA, 
TOTALMENTE VIDRIADA CON PARRILLA PORTA OBJETOS Y SUS RESPECTIVOS CINTURONES 
DE SEGURIDAD EQUIPADOS CON AA Y CALEFACCION, RELOJ TAXIMETRO Y 
TODO LO QUE EL REGISTRO DE TRANSPORTE SOLICITA.  DOMINIO 
AD 708 IB  KILOMETRAJE 257138  ZONA GRAN MENDOZA 
</t>
  </si>
  <si>
    <t>Renglón: 36, Código: 119000167.22, Descripción: SERVICIO DE MOVILIDAD  Presentación:  X MES</t>
  </si>
  <si>
    <t xml:space="preserve">Chevrolet Onix Plus 1.4 MT JOY BLACK. Año de fabricación 
2024. Dominio: AG664XN. Kilometraje: 62.300. Zona de Prestación del Servicio: 
Gran Mendoza.   Link oficial: https://www.chevrolet.com.ar/autos-0km/onix-plus    
</t>
  </si>
  <si>
    <t xml:space="preserve">SE PRESENTA UN VEHICULO RENAULT LOGAN, AÑO 2018, CON SUS 
RESPECTIVOS CINTURONES DE SEGURIDAD Y ELEMENTOS DE SEGURIDAD EQUIPADOS CON 
AA Y CALEFACCION, RELOJ TAXIMETRO Y TODO LO QUE EL 
REGISTRO DE TRANSPORTE SOLICITA.  DOMINIO AC 913 UC  
KILOMETRAJE 297 497  ZONA GRAN MENDOZA  </t>
  </si>
  <si>
    <t xml:space="preserve">SE PRESENTA UN VEHICULO RENAULT LOGAN, AÑO 2018, CON SUS 
RESPECTIVOS CINTURONES DE SEGURIDAD Y ELEMENTOS DE SEGURIDAD EQUIPADOS CON 
AA Y CALEFACCION, RELOJ TAXIMETRO Y TODO LO QUE EL 
REGISTRO DE TRANSPORTE SOLICITA.  DOMINIO AC 430 NK  
KILOMETRAJE 197 076  ZONA GRAN MENDOZA  </t>
  </si>
  <si>
    <t xml:space="preserve">SE PRESENTA UN VEHICULO RENAULT LOGAN, AÑO 2018, CON SUS 
RESPECTIVOS CINTURONES DE SEGURIDAD Y ELEMENTOS DE SEGURIDAD EQUIPADOS CON 
AA Y CALEFACCION, RELOJ TAXIMETRO Y TODO LO QUE EL 
REGISTRO DE TRANSPORTE SOLICITA.  DOMINIO AC 913 UD  
KILOMETRAJE 370 688  ZONA GRAN MENDOZA  </t>
  </si>
  <si>
    <t xml:space="preserve">SE PRESENTA UN VEHICULO FIAT CRONOS, AÑO 2020, CON SUS 
RESPECTIVOS CINTURONES DE SEGURIDAD Y ELEMENTOS DE SEGURIDAD EQUIPADOS CON 
AA Y CALEFACCION, RELOJ TAXIMETRO Y TODO LO QUE EL 
REGISTRO DE TRANSPORTE SOLICITA.  DOMINIO AE 189 RV  
KILOMETRAJE 226597  ZONA SUR  </t>
  </si>
  <si>
    <t xml:space="preserve">SE PRESENTA UN VEHICULO RENAULT LOGAN, AÑO 2022, CON SUS 
RESPECTIVOS CINTURONES DE SEGURIDAD Y ELEMENTOS DE SEGURIDAD EQUIPADOS CON 
AA Y CALEFACCION, RELOJ TAXIMETRO Y TODO LO QUE EL 
REGISTRO DE TRANSPORTE SOLICITA.  DOMINIO AF 460 AF  
KILOMETRAJE 83488  ZONA GRAN MENDOZA  </t>
  </si>
  <si>
    <t xml:space="preserve">SE PRESENTA UN VEHICULO RENAULT LOGAN, AÑO 2022, CON SUS 
RESPECTIVOS CINTURONES DE SEGURIDAD Y ELEMENTOS DE SEGURIDAD EQUIPADOS CON 
AA Y CALEFACCION, RELOJ TAXIMETRO Y TODO LO QUE EL 
REGISTRO DE TRANSPORTE SOLICITA.  DOMINIO AF 460 AE  
KILOMETRAJE 132 061  ZONA GRAN MENDOZA  </t>
  </si>
  <si>
    <t xml:space="preserve">SE PRESENTA UN VEHICULO RENAULT LOGAN, AÑO 2022, CON SUS 
RESPECTIVOS CINTURONES DE SEGURIDAD Y ELEMENTOS DE SEGURIDAD EQUIPADOS CON 
AA Y CALEFACCION, RELOJ TAXIMETRO Y TODO LO QUE EL 
REGISTRO DE TRANSPORTE SOLICITA.  DOMINIO AF 597 LI  
KILOMETRAJE 140 367  ZONA GRAN MENDOZA  </t>
  </si>
  <si>
    <t>Chevrolet Classis año 2014 Dominio Oin494. Aire. Dirección. ABS. AirBags. 
Etc. Capacidad 5 personas. Kms 126729</t>
  </si>
  <si>
    <t xml:space="preserve">SE PRESENTA UN VEHICULO RENAULT LOGAN, AÑO 2022, CON SUS 
RESPECTIVOS CINTURONES DE SEGURIDAD Y ELEMENTOS DE SEGURIDAD EQUIPADOS CON 
AA Y CALEFACCION, RELOJ TAXIMETRO Y TODO LO QUE EL 
REGISTRO DE TRANSPORTE SOLICITA.  DOMINIO AF 460 AG  
KILOMETRAJE   ZONA GRAN MENDOZA  ZONA ESTE  
</t>
  </si>
  <si>
    <t xml:space="preserve">SE PRESENTA UN VEHICULO RENAULT LOGAN, AÑO 2023, CON SUS 
RESPECTIVOS CINTURONES DE SEGURIDAD Y ELEMENTOS DE SEGURIDAD EQUIPADOS CON 
AA Y CALEFACCION, RELOJ TAXIMETRO Y TODO LO QUE EL 
REGISTRO DE TRANSPORTE SOLICITA.  DOMINIO AG 177 WW  
KILOMETRAJE 76 357  ZONA GRAN MENDOZA  ZONA ESTE 
 </t>
  </si>
  <si>
    <t xml:space="preserve">SE PRESENTA UN VEHICULO RENAULT LOGAN, AÑO 2023, CON SUS 
RESPECTIVOS CINTURONES DE SEGURIDAD Y ELEMENTOS DE SEGURIDAD EQUIPADOS CON 
AA Y CALEFACCION, RELOJ TAXIMETRO Y TODO LO QUE EL 
REGISTRO DE TRANSPORTE SOLICITA.  DOMINIO AG 177 WX  
KILOMETRAJE 87 896  ZONA GRAN MENDOZA  </t>
  </si>
  <si>
    <t xml:space="preserve">SE PRESENTA UN VEHICULO RENAULT LOGAN, AÑO 2022, CON SUS 
RESPECTIVOS CINTURONES DE SEGURIDAD Y ELEMENTOS DE SEGURIDAD EQUIPADOS CON 
AA Y CALEFACCION, RELOJ TAXIMETRO Y TODO LO QUE EL 
REGISTRO DE TRANSPORTE SOLICITA.  DOMINIO AF 460 AD  
KILOMETRAJE   ZONA GRAN MENDOZA  </t>
  </si>
  <si>
    <t>Chevrolet Classic LS + Llantas año 2017. Dominio AA829VR. Aire. 
Direccíon. ABS. AirBags. Llantas. Capacidad 5 personas. Kms 60909</t>
  </si>
  <si>
    <t>Chevrolet Prisma Joy año 2017 Dominio AB014ZE. Km.371707.  Zona 
Gran Mendoza y Zona Norte  Manual Tecnico: www.chevrolet.manualestecnicos.prisma</t>
  </si>
  <si>
    <t>Chevrolet Prisma LT año 2019  Dominio AD670VU.  Km. 
147079. Zona Gran Mza.  y Zona Norte  Manual 
tecnico: www.chevrolet.manualestecnicos.prisma</t>
  </si>
  <si>
    <t xml:space="preserve">VEHICULO OFERTADO: RENAUL LOGAN PH 2 LIFE 1.6  DOMINIO 
AE 315 LQ  AÑO 2020  KILOMETRAJE: ADJUNTO PDF 
</t>
  </si>
  <si>
    <t>Renglón: 37, Código: 119000167.22, Descripción: SERVICIO DE MOVILIDAD  Presentación:  X MES</t>
  </si>
  <si>
    <t>Marca: VOLKSWAGEN   Modelo: 8T-AMAROK HIGHLINE V6 3.0L 258 
CV  Tipo: PICK-UP   Año Fabricación: 2023  
 Dominio: AF970XP  Kilometraje: 88251 km   Link: 
https://www.volkswagen.com.ar/es/modelos/nueva-amarok.html    Zona de prestación: Gran Mendoza  
 PRECIO POR KM: $1400</t>
  </si>
  <si>
    <t>Toyota, hilux, DC Dx 4x4, año 2020, AE454EL, 200.000km- Zona 
Gran Mendoza -- https://www.toyota.com.ar/</t>
  </si>
  <si>
    <t>Toyota, hilux, DC Dx 4x4, año 2020, AE454EN, 160.000km- Zona 
Gran Mendoza -- https://www.toyota.com.ar/</t>
  </si>
  <si>
    <t>Renglón: 38, Código: 119000167.22, Descripción: SERVICIO DE MOVILIDAD  Presentación:  X MES</t>
  </si>
  <si>
    <t xml:space="preserve">MERCEDES BENZ SPRINTERS DOMINIO AF769XO CAPACIDAD 19 PASAJEROS MODELO :2023 
AÑO DE FABRICACION 2023  KILOMETRAJE : 431632   
ZONA GRAN MENDOZA </t>
  </si>
  <si>
    <t xml:space="preserve">MARCA: MERCEDES BENZ  MODELO: SPRINTER 414 CDI MICROOMNIBUS 15+1 
 AÑO FABRICACIÓN: 2025  KM DE LA UNIDAD: O 
KM  PATENTE AH264HT  ZONA: GRAN MENDOZA, ESTE, SUR, 
VALLE DE UCO, NORTE  CANTIDAD DE PASAJEROS: 15  
LINK FABRICANTE: WWW.MERCEDES-BENZ.COM.AR  </t>
  </si>
  <si>
    <t xml:space="preserve">SE PRESENTA UN VEHICULO MINI BUS MERCEDES BENZ SPRINTER, AÑO 
2015, CON CAPACIDAD PARA 15 PASAJEROS, CON SUS RESPECTIVOS CINTURONES 
DE SEGURIDAD Y ELEMENTOS DE SEGURIDAD EQUIPADOS CON AA Y 
CALEFACCION, RELOJ TAXIMETRO Y TODO LO QUE EL REGISTRO DE 
TRANSPORTE SOLICITA.  DOMINIO PGR 237  KILOMETRAJE  ZONA 
GRAN MENDOZA  </t>
  </si>
  <si>
    <t xml:space="preserve">SE PRESENTA UN VEHICULO MINI BUS MERCEDES BENZ SPRINTER, AÑO 
2015, CON CAPACIDAD PARA 15 PASAJEROS, CON SUS RESPECTIVOS CINTURONES 
DE SEGURIDAD Y ELEMENTOS DE SEGURIDAD EQUIPADOS CON AA Y 
CALEFACCION, RELOJ TAXIMETRO Y TODO LO QUE EL REGISTRO DE 
TRANSPORTE SOLICITA.  DOMINIO OMY 865  KILOMETRAJE  ZONA 
GRAN MENDOZA  </t>
  </si>
  <si>
    <t xml:space="preserve">SE PRESENTA UN VEHICULO MINI BUS MERCEDES BENZ SPRINTER, AÑO 
2013, CON CAPACIDAD PARA 19 PASAJEROS, CON SUS RESPECTIVOS CINTURONES 
DE SEGURIDAD Y ELEMENTOS DE SEGURIDAD EQUIPADOS CON AA Y 
CALEFACCION, RELOJ TAXIMETRO Y TODO LO QUE EL REGISTRO DE 
TRANSPORTE SOLICITA.  DOMINIO LZY 156  KILOMETRAJE  ZONA 
GRAN MENDOZA  </t>
  </si>
  <si>
    <t xml:space="preserve">SE PRESENTA UN VEHICULO MINI BUS MERCEDES BENZ SPRINTER, AÑO 
2014, CON CAPACIDAD PARA 19 PASAJEROS, CON SUS RESPECTIVOS CINTURONES 
DE SEGURIDAD Y ELEMENTOS DE SEGURIDAD EQUIPADOS CON AA Y 
CALEFACCION, RELOJ TAXIMETRO Y TODO LO QUE EL REGISTRO DE 
TRANSPORTE SOLICITA.  DOMINIO OMO 398  KILOMETRAJE  ZONA 
GRAN MENDOZA  </t>
  </si>
  <si>
    <t xml:space="preserve">SE PRESENTAN UN VEHICULO MINIBUS FORD TRANSIT, AÑO 2022, CON 
CAPACIDAD PARA 15 PASAJEROS, CON SUS RESPECTIVOS   CINTURONES 
DE SEGURIDAD Y ELEMENTOS DE SEGURIDAD EQUIPADOS CON AA  
 Y CALEFACCION, RELOJ TAXIMETRO Y TODO LO QUE EL 
REGISTRO   DE TRANSPORTE SOLICITA.    DOMINIO 
AF 460 AM  KILOMETRAJE 157520  ZONA GRAN MENDOZA 
 </t>
  </si>
  <si>
    <t xml:space="preserve">UNA FORD TRANSIT MINIBÚS, MODELO 2022, DOMINIO AF-648-MK, CON CAPACIDAD 
PARA 17 PASAJEROS, CON AIRE, DIRECCIÓN, CONTROL DE ESTABILIDAD, AIRBAG 
DELANTEROS, CINTURONES DE TRES PUNTOS, CON 34400Km, link de Ford: 
https:/www.Ford.com.ar&gt;Ford&gt;transit-furgón-pdf.  </t>
  </si>
  <si>
    <t>Ford Transit Minibus 17+1 Año 2023 Dominio AG027JT Kilometraje 16.000 
km Zona de Valle de Uco</t>
  </si>
  <si>
    <t>Mercedes Benz Sprinter 517 Minibus 19+1 Añ0 2024 Dominio AG706SR 
Kilometraje 0KM Zona Valle de Uco</t>
  </si>
  <si>
    <t>Renglón: 39, Código: 119000167.22, Descripción: SERVICIO DE MOVILIDAD  Presentación:  X MES</t>
  </si>
  <si>
    <t>Marca: RENAULT  Modelo: KANGOO II EXPRESS CONFORT 1.5 DCI 
  Tipo: Furgon   Modelo año: 2020  
 Carga: 600 kg   Dominio: AE462ET   
Kilometraje: 69775 km  Link: https://cdn.group.renault.com/ren/ar/catalogos/nuevo-kangoo-express/_ebrochure1.pdf.asset.pdf/bd949cc599.pdf   Zona de 
prestación: Gran Mendoza   PRECIO POR KM: $1100</t>
  </si>
  <si>
    <t>Renglón: 40, Código: 119000167.24, Descripción: SERVICIO DE MOVILIDAD ESPECIAL (PERS. CON DISCAP. Y/O MOVIL.RESTRINGIDA)  Presentación:  MES</t>
  </si>
  <si>
    <t xml:space="preserve">SE PRESENTA UN VEHICULO RENAULT KANGOO PH3 CONFORT 1.6 , 
AÑO 2020, 6 PUERTAS, ADAPTADO CON RAMPA PARA MOVILIDAD REDUCIDA, 
TOTALMENTE VIDRIADA CON PARRILLA PORTA OBJETOS Y SUS RESPECTIVOS CINTURONES 
DE SEGURIDAD EQUIPADOS CON AA Y CALEFACCION, RELOJ TAXIMETRO Y 
TODO LO QUE EL REGISTRO DE TRANSPORTE SOLICITA.  DOMINIO 
AC 430 NL  KILOMETRAJE 329 503  </t>
  </si>
  <si>
    <t xml:space="preserve">SE PRESENTA UN VEHICULO RENAULT KANGOO PH3 CONFORT 1.6 , 
AÑO 2020, 6 PUERTAS, ADAPTADO CON RAMPA PARA MOVILIDAD REDUCIDA, 
TOTALMENTE VIDRIADA CON PARRILLA PORTA OBJETOS Y SUS RESPECTIVOS CINTURONES 
DE SEGURIDAD EQUIPADOS CON AA Y CALEFACCION, RELOJ TAXIMETRO Y 
TODO LO QUE EL REGISTRO DE TRANSPORTE SOLICITA.  DOMINIO 
AE 180 GO  KILOMETRAJE 146 661  </t>
  </si>
  <si>
    <t>Renglón: 41, Código: 119000167.22, Descripción: SERVICIO DE MOVILIDAD  Presentación:  X MES</t>
  </si>
  <si>
    <t xml:space="preserve">SE PRESENTA UN VEHICULO RENAULT LOGAN, AÑO 2018, CON SUS 
RESPECTIVOS CINTURONES DE SEGURIDAD Y ELEMENTOS DE SEGURIDAD EQUIPADOS CON 
AA Y CALEFACCION, RELOJ TAXIMETRO Y TODO LO QUE EL 
REGISTRO DE TRANSPORTE SOLICITA.  DOMINIO AC 430 NK  
KILOMETRAJE 197 076  </t>
  </si>
  <si>
    <t xml:space="preserve">SE PRESENTA UN VEHICULO RENAULT LOGAN, AÑO 2022, CON SUS 
RESPECTIVOS CINTURONES DE SEGURIDAD Y ELEMENTOS DE SEGURIDAD EQUIPADOS CON 
AA Y CALEFACCION, RELOJ TAXIMETRO Y TODO LO QUE EL 
REGISTRO DE TRANSPORTE SOLICITA.  DOMINIO AF 460 AG  
KILOMETRAJE   ZONA GRAN MENDOZA  </t>
  </si>
  <si>
    <t>Chevrolet Prisma Joy año 2017. Dominio AB014ZE. Km. 371707. Zona 
Gran Mendoza y Zona Norte  Manual tecnico: www.chevrolet.manualestecnicos.prisma</t>
  </si>
  <si>
    <t>Chevro Prisma lT año 2019  Dominio AD670VU. Km.147079.  
Zona Gran Mza  y Zona Norte  Manual tecnico: 
www.chevrolet.manualestecnicos.prisma</t>
  </si>
  <si>
    <t xml:space="preserve">VEHICULO OFERTADO: RENAULT LOGAN PH 2 LIFE 1.6  DOMINIO 
AE 315 LQ  AÑO 2020  KILOMETRAJE: ADJUNTO PDF 
</t>
  </si>
  <si>
    <t>Renglón: 42, Código: 119000167.22, Descripción: SERVICIO DE MOVILIDAD  Presentación:  X MES</t>
  </si>
  <si>
    <t>Marca: VOLKSWAGEN   Modelo: 8T-AMAROK HIGHLINE V6 3.0L 258 
CV  Tipo: PICK-UP   Año Fabricación: 2023  
 Dominio: AF970XP  Kilometraje: 88251 km   Link: 
https://www.volkswagen.com.ar/es/modelos/nueva-amarok.html    Zona de prestación: Gran Mendoza  
 PRECIO POR KM: $1300</t>
  </si>
  <si>
    <t xml:space="preserve">SE PRESENTA UN VEHICULO FORD RANGER, AÑO 2022, DOMINIO AF 
597 LT, CON SUS RESPECTIVOS CINTURONES DE SEGURIDAD,   
Y ELEMENTOS DE SEGURIDAD EQUIPADOS CON AA, Y CALEFACCION, RELOJ 
TAXIMETRO  TODO EL REGISTRO QUE TRANSPORTE SOLICITA  KILOMETRAJE 
83898  PRESTACION DEL SERVICIO ZONA SUR  </t>
  </si>
  <si>
    <t>Renglón: 43, Código: 119000167.22, Descripción: SERVICIO DE MOVILIDAD  Presentación:  X MES</t>
  </si>
  <si>
    <t xml:space="preserve">FORD TRANSIT  MODELO 2023 CAPACIDAD 17 PASAJEROS DOMINIO AG135RY 
AÑO DE FABRICACION 2023  KILOMETRAJE :294095 KM ZONA GRAN 
MENDOZA </t>
  </si>
  <si>
    <t xml:space="preserve">MARCA: MERCEDES BENZ  MODELO: SPRINTER 414 CDI MICROOMNIBUS 15+1 
 AÑO FABRICACIÓN: 2025  KM DE LA UNIDAD: O 
KM  PATENTE: AH264HT  ZONA: GRAN MENDOZA, ESTE, SUR, 
VALLE DE UCO, NORTE  CANTIDAD DE PASAJEROS: 15  
LINK FABRICANTE: WWW.MERCEDES-BENZ.COM.AR  </t>
  </si>
  <si>
    <t>UNA FORD TRANSIT MINIBÚS, MODELO 2022, DOMINIO AF-648-MK, CON CAPACIDAD 
PARA 17 PASAJEROS, CON AIRE Y DIRECCIÓN, CONTROL DE ESTABILIDAD, 
AIRBAG DELANTEROS, CINTURONES DE TRES PUNTOS, ESTRIBOS ELÉCTRICOS, CON 34400KM, 
link de Ford: https:/www.Ford.com.ar&gt;Ford&gt;transit-Furgón-pdf</t>
  </si>
  <si>
    <t xml:space="preserve">SE PRESENTAN UN VEHICULO MINIBUS FORD TRANSIT, AÑO 2022, CON 
CAPACIDAD PARA 15 PASAJEROS, CON SUS RESPECTIVOS   CINTURONES 
DE SEGURIDAD Y ELEMENTOS DE SEGURIDAD EQUIPADOS CON AA  
 Y CALEFACCION, RELOJ TAXIMETRO Y TODO LO QUE EL 
REGISTRO   DE TRANSPORTE SOLICITA.    DOMINIO 
AF 460 AM     KILOMETRAJE 157520  
ZONA GRAN MENDOZA  </t>
  </si>
  <si>
    <t xml:space="preserve">SE PRESENTAN UN VEHICULO MINIBUS FORD TRANSIT, AÑO 2023, CON 
CAPACIDAD PARA 15 PASAJEROS, CON SUS RESPECTIVOS   CINTURONES 
DE SEGURIDAD Y ELEMENTOS DE SEGURIDAD EQUIPADOS CON AA  
 Y CALEFACCION, RELOJ TAXIMETRO Y TODO LO QUE EL 
REGISTRO   DE TRANSPORTE SOLICITA.    DOMINIO 
AG 282 DT  KILOMETRAJE 4581  ZONA GRAN MENDOZA 
Y ZONA ESTE  </t>
  </si>
  <si>
    <t>Renglón: 44, Código: 119000167.22, Descripción: SERVICIO DE MOVILIDAD  Presentación:  X MES</t>
  </si>
  <si>
    <t>Marca: RENAULT  Modelo: KANGOO II EXPRESS CONFORT 1.5 DCI 
  Tipo: Furgon   Modelo año: 2020  
 Carga: 600 kg   Dominio: AE462ET   
Kilometraje: 69775 km  Link: https://cdn.group.renault.com/ren/ar/catalogos/nuevo-kangoo-express/_ebrochure1.pdf.asset.pdf/bd949cc599.pdf   Zona de 
prestación: Gran Mendoza   PRECIO POR KM: $1000</t>
  </si>
  <si>
    <t>Renglón: 45, Código: 119000167.24, Descripción: SERVICIO DE MOVILIDAD ESPECIAL (PERS. CON DISCAP. Y/O MOVIL.RESTRINGIDA)  Presentación:  MES</t>
  </si>
  <si>
    <t xml:space="preserve">SE PRESENTA UN VEHICULO RENAULT KANGOO PH3 CONFORT 1.6 , 
AÑO 20, 6 PUERTAS, ADAPTADO CON RAMPA PARA MOVILIDAD REDUCIDA, 
TOTALMENTE VIDRIADA CON PARRILLA PORTA OBJETOS Y SUS RESPECTIVOS CINTURONES 
DE SEGURIDAD EQUIPADOS CON AA Y CALEFACCION, RELOJ TAXIMETRO Y 
TODO LO QUE EL REGISTRO DE TRANSPORTE SOLICITA.  DOMINIO 
AC 430 NL  </t>
  </si>
  <si>
    <t>Renglón: 46, Código: 119000167.22, Descripción: SERVICIO DE MOVILIDAD  Presentación:  X MES</t>
  </si>
  <si>
    <t xml:space="preserve">Chevrolet Classic LS + LLantas año 2017. Dominio AA829VR. Aire. 
Dirección. ABS. AirBags. Llantas. Etc. Capacidad 5 personas. Kms 60909 
</t>
  </si>
  <si>
    <t xml:space="preserve">SE PRESENTA UN VEHICULO RENAULT LOGAN, AÑO 2022, CON SUS 
RESPECTIVOS CINTURONES DE SEGURIDAD Y ELEMENTOS DE SEGURIDAD EQUIPADOS CON 
AA Y CALEFACCION, RELOJ TAXIMETRO Y TODO LO QUE EL 
REGISTRO DE TRANSPORTE SOLICITA.  DOMINIO AF 460 AD  
ZONA GRAN MENDOZA  </t>
  </si>
  <si>
    <t xml:space="preserve">SE PRESENTA UN VEHICULO RENAULT LOGAN, AÑO 2019, CON SUS 
RESPECTIVOS CINTURONES DE SEGURIDAD Y ELEMENTOS DE SEGURIDAD EQUIPADOS CON 
AA Y CALEFACCION, RELOJ TAXIMETRO Y TODO LO QUE EL 
REGISTRO DE TRANSPORTE SOLICITA.  DOMINIO AE 085 YH  
KILOMETRAJE 269324  ZONA VALLE DE UCO    
</t>
  </si>
  <si>
    <t>Chevrolet Prisma Joy año 2014 dominio AB014ZE. Km.371707.  Zona 
Gran Mza. y Zona Norte  Manual técnico.   
www.Chevrolet.manualestecnicos.prisma</t>
  </si>
  <si>
    <t xml:space="preserve">Chevrolet Prisma LT año 2019 Dominio AD670VU. km.147079.  Zona 
Gran Mza.  y Zona Norte  Manual tecnico: www.chevrolet.manualestecnicos.prisma 
 </t>
  </si>
  <si>
    <t>Renglón: 47, Código: 119000167.22, Descripción: SERVICIO DE MOVILIDAD  Presentación:  X MES</t>
  </si>
  <si>
    <t>Marca: VOLKSWAGEN   Modelo: 8T-AMAROK HIGHLINE V6 3.0L 258 
CV  Tipo: PICK-UP   Año Fabricación: 2023  
 Dominio: AF970XP  Kilometraje: 88251 km   Link: 
https://www.volkswagen.com.ar/es/modelos/nueva-amarok.html    Zona de prestación: Gran Mendoza  
 PRECIO POR KM: $1200</t>
  </si>
  <si>
    <t>Renglón: 48, Código: 119000167.22, Descripción: SERVICIO DE MOVILIDAD  Presentación:  X MES</t>
  </si>
  <si>
    <t>FORD TRANSIT CAPACIDAD 17 PASAJEROS MODELO 2023 AÑO DE FABRICACION 
2023 DOMINIO AG135RZ  KILOMETRAJE :278037 ZONA GRAN MENDOZA</t>
  </si>
  <si>
    <t xml:space="preserve">SE PRESENTAN UN VEHICULO MINIBUS FORD TRANSIT, AÑO 2022, CON 
CAPACIDAD PARA 19 PASAJEROS, CON SUS RESPECTIVOS   CINTURONES 
DE SEGURIDAD Y ELEMENTOS DE SEGURIDAD EQUIPADOS CON AA  
 Y CALEFACCION, RELOJ TAXIMETRO Y TODO LO QUE EL 
REGISTRO   DE TRANSPORTE SOLICITA.    DOMINIO 
AF 623 PP     KILOMETRAJE   
ZONA GRAN MENDOZA Y ESTE  </t>
  </si>
  <si>
    <t>UNA FORD TRANSIT MINIBÚS, MODELO 2022, DOMINIO AF-648-MK, CON CAPACIDAD 
PARA 17 PASAJEROS, CON AIRE , DIRECCIÓN, AIRBAG DELANTEROS, CONTROL 
DE ESTABILIDAD, ESTRIBOS ELÉCTRICOS, CON 34400KM,link de Ford: https:/www.Ford.com.ar&gt;Ford&gt;transit-Furgón-pdf</t>
  </si>
  <si>
    <t xml:space="preserve">SE PRESENTAN UN VEHICULO MINIBUS FORD TRANSIT, AÑO 2023, CON 
CAPACIDAD PARA 19 PASAJEROS, CON SUS RESPECTIVOS   CINTURONES 
DE SEGURIDAD Y ELEMENTOS DE SEGURIDAD EQUIPADOS CON AA  
 Y CALEFACCION, RELOJ TAXIMETRO Y TODO LO QUE EL 
REGISTRO   DE TRANSPORTE SOLICITA.    DOMINIO 
AG 282 DT    KILOMETRAJE 4581  ZONA 
GRAN MENDOZA Y ZONA ESTE  </t>
  </si>
  <si>
    <t>Renglón: 49, Código: 119000167.22, Descripción: SERVICIO DE MOVILIDAD  Presentación:  X MES</t>
  </si>
  <si>
    <t>Marca: RENAULT  Modelo: KANGOO II EXPRESS CONFORT 1.5 DCI 
  Tipo: Furgon   Modelo año: 2020  
 Carga: 600 kg   Dominio: AE462ET   
Kilometraje: 69775 km  Link: https://cdn.group.renault.com/ren/ar/catalogos/nuevo-kangoo-express/_ebrochure1.pdf.asset.pdf/bd949cc599.pdf   Zona de 
prestación: Gran Mendoza   PRECIO POR KM: $950</t>
  </si>
  <si>
    <t>Renglón: 50, Código: 119000167.24, Descripción: SERVICIO DE MOVILIDAD ESPECIAL (PERS. CON DISCAP. Y/O MOVIL.RESTRINGIDA)  Presentación:  MES</t>
  </si>
  <si>
    <t>RENGLÓN</t>
  </si>
  <si>
    <t>PRECIO</t>
  </si>
  <si>
    <t>PROVEEDOR</t>
  </si>
  <si>
    <t>ESPECIFICACIONES TECNICAS</t>
  </si>
  <si>
    <t>ZONA</t>
  </si>
  <si>
    <t>ACUERDO MARCO MOVILIDAD O TRANSPORTE DE PERSONAS</t>
  </si>
  <si>
    <t>RANGO DE KM</t>
  </si>
  <si>
    <t>Servicio Mensual Full time hasta 2000 km mensuales CON VEHÍCULO 4/5 PUERTAS, CON CHOFER</t>
  </si>
  <si>
    <t>Servicio Mensual Full time hasta 2000 km mensuales CON VEHÍCULO CAMIONETA DOBLE CABINA TIPO PICK-UP, CON CHOFER</t>
  </si>
  <si>
    <t>Servicio Mensual Full time hasta 2000 km mensuales CON VEHÍCULO MINIBUS, CON CHOFER</t>
  </si>
  <si>
    <t>Servicio Mensual Full time hasta 2000 km mensuales CON VEHÍCULO UTILITARIO CON CHOFER</t>
  </si>
  <si>
    <t>Servicio Mensual Full time hasta 2000 km mensuales CON VEHÍCULO ADAPTADO CON CHOFER</t>
  </si>
  <si>
    <t>Servicio Mensual Full time hasta 3000 km mensuales y CON VEHÍCULO 4/5 PUERTAS, CON CHOFER</t>
  </si>
  <si>
    <t>Servicio Mensual Full time hasta 3000 km mensuales CON VEHÍCULO CAMIONETA DOBLE CABINA TIPO PICK-UP, CON CHOFER</t>
  </si>
  <si>
    <t>Servicio Mensual Full time hasta 3000 km mensuales CON VEHÍCULO MINIBUS, CON CHOFER</t>
  </si>
  <si>
    <t>Servicio Mensual Full time hasta 3000 km mensuales CON VEHÍCULO UTILITARIO CON CHOFER</t>
  </si>
  <si>
    <t>Servicio Mensual Full time hasta 5000 km mensuales con CON VEHÍCULO 4/5 PUERTAS, CON CHOFER</t>
  </si>
  <si>
    <t>SERVICIO DE MOVILIDAD ESPECIAL (PERS. CON DISCAP. Y/O MOVIL.RESTRINGIDA) Servicio Mensual Full time hasta 3000 km mensuales CON VEHÍCULO ADAPTADO CON CHOFER</t>
  </si>
  <si>
    <t>Servicio Mensual Full time hasta 5000 km mensuales CON VEHÍCULO CAMIONETA DOBLE CABINA TIPO PICK-UP, CON CHOFER</t>
  </si>
  <si>
    <t>Servicio Mensual Full time hasta 5000 km mensuales CON VEHÍCULO MINIBUS, CON CHOFER</t>
  </si>
  <si>
    <t>Servicio Mensual Full time hasta 5000 km mensuales CON VEHÍCULO UTILITARIO CON CHOFER</t>
  </si>
  <si>
    <t>SERVICIO DE MOVILIDAD ESPECIAL (PERS. CON DISCAP. Y/O MOVIL.RESTRINGIDA) Presentación: MES
Servicio Mensual Full time hasta 5000 km mensuales CON VEHÍCULO ADAPTADO CON CHOFER</t>
  </si>
  <si>
    <t>Servicio Mensual Full time hasta 6500 km mensuales con CON VEHÍCULO 4/5 PUERTAS, CON CHOFER</t>
  </si>
  <si>
    <t>Servicio Mensual Full time hasta 6500 km mensuales CON VEHÍCULO MINIBUS, CON CHOFER</t>
  </si>
  <si>
    <t>Servicio Mensual Full time hasta 6500 km mensuales CON VEHÍCULO CAMIONETA DOBLE CABINA TIPO PICK-UP, CON CHOFER</t>
  </si>
  <si>
    <t>Servicio Mensual Full time hasta 6500 km mensuales CON VEHÍCULO UTILITARIO CON CHOFER</t>
  </si>
  <si>
    <t>SERVICIO DE MOVILIDAD ESPECIAL (PERS. CON DISCAP. Y/O MOVIL.RESTRINGIDA) Presentación: MES Servicio Mensual Full time hasta 6500 km mensuales CON VEHÍCULO ADAPTADO CON CHOFER</t>
  </si>
  <si>
    <t>Servicio Mensual Full time hasta 7500 km mensuales CON VEHÍCULO 4/5 PUERTAS, CON CHOFER</t>
  </si>
  <si>
    <t>Servicio Mensual Full time hasta 7500 km mensuales CON VEHÍCULO CAMIONETA DOBLE CABINA TIPO PICK-UP, CON CHOFER</t>
  </si>
  <si>
    <t>Servicio Mensual Full time hasta 7500 km mensuales CON VEHÍCULO MINIBUS, CON CHOFER</t>
  </si>
  <si>
    <t>Servicio Mensual Full time hasta 7500 km mensuales CON VEHÍCULO UTILITARIO CON CHOFER</t>
  </si>
  <si>
    <t>SERVICIO DE MOVILIDAD ESPECIAL (PERS. CON DISCAP. Y/O MOVIL.RESTRINGIDA) Presentación: MES Servicio Mensual Full time hasta 7500 km mensuales CON VEHÍCULO ADAPTADO CON CHOFER</t>
  </si>
  <si>
    <t>Servicio Mensual Part time hasta 2000 km mensuales CON VEHÍCULO 4/5 PUERTAS, CON CHOFER</t>
  </si>
  <si>
    <t>Servicio Mensual Part time hasta 2000 km mensuales CON VEHÍCULO CAMIONETA DOBLE CABINA TIPO PICK-UP, CON CHOFER</t>
  </si>
  <si>
    <t>Servicio Mensual Part time hasta 2000 km mensuales CON VEHÍCULO MINIBUS, CON CHOFER</t>
  </si>
  <si>
    <t>Servicio Mensual Part time hasta 2000 km mensuales CON VEHÍCULO UTILITARIO CON CHOFER</t>
  </si>
  <si>
    <t>SERVICIO DE MOVILIDAD ESPECIAL (PERS. CON DISCAP. Y/O MOVIL.RESTRINGIDA) Presentación: MES Servicio Mensual Part time hasta 2000 km mensuales CON VEHÍCULO ADAPTADO CON CHOFER</t>
  </si>
  <si>
    <t>Servicio Mensual Part time hasta 3000 km mensuales CON VEHÍCULO 4/5 PUERTAS, CON CHOFER</t>
  </si>
  <si>
    <t>Servicio Mensual Part time hasta 3000 km mensuales CON VEHÍCULO CAMIONETA DOBLE CABINA TIPO PICK-UP, CON CHOFER</t>
  </si>
  <si>
    <t>Servicio Mensual Part time hasta 3000 km mensuales CON VEHÍCULO MINIBUS, CON CHOFER</t>
  </si>
  <si>
    <t>Servicio Mensual Part time hasta 3000 km mensuales CON VEHÍCULO UTILITARIO CON CHOFER</t>
  </si>
  <si>
    <t>SERVICIO DE MOVILIDAD ESPECIAL (PERS. CON DISCAP. Y/O MOVIL.RESTRINGIDA) Presentación: MES
Servicio Mensual Part time hasta 3000 km mensuales CON VEHÍCULO ADAPTADO CON CHOFER</t>
  </si>
  <si>
    <t>Servicio Mensual Part time hasta 5000 km mensuales con CON VEHÍCULO 4/5 PUERTAS, CON CHOFER</t>
  </si>
  <si>
    <t>Servicio Mensual Part time hasta 5000 km mensuales CON VEHÍCULO CAMIONETA DOBLE CABINA TIPO PICK-UP, CON CHOFER</t>
  </si>
  <si>
    <t>Servicio Mensual Part time hasta 5000 km mensuales CON VEHÍCULO MINIBUS, CON CHOFER</t>
  </si>
  <si>
    <t>Servicio Mensual Part time hasta 5000 km mensuales CON VEHÍCULO UTILITARIO CON CHOFER</t>
  </si>
  <si>
    <t>SERVICIO DE MOVILIDAD ESPECIAL (PERS. CON DISCAP. Y/O MOVIL.RESTRINGIDA) Presentación: MES
Servicio Mensual Part time hasta 5000 km mensuales CON VEHÍCULO ADAPTADO CON CHOFER</t>
  </si>
  <si>
    <t>Servicio Mensual Part time hasta 6500 km mensuales CON VEHÍCULO 4/5 PUERTAS, CON CHOFER</t>
  </si>
  <si>
    <t>Servicio Mensual Part time hasta 6500 km mensuales CON VEHÍCULO CAMIONETA DOBLE CABINA TIPO PICK-UP, CON CHOFER</t>
  </si>
  <si>
    <t>Servicio Mensual Part time hasta 6500 km mensuales CON VEHÍCULO MINIBUS, CON CHOFER</t>
  </si>
  <si>
    <t>Servicio Mensual Part time hasta 6500 km mensuales CON VEHÍCULO UTILITARIO CON CHOFER</t>
  </si>
  <si>
    <t>SERVICIO DE MOVILIDAD ESPECIAL (PERS. CON DISCAP. Y/O MOVIL.RESTRINGIDA) Presentación: MES
Servicio Mensual Part time hasta 6500 km mensuales CON VEHÍCULO ADAPTADO CON CHOFER</t>
  </si>
  <si>
    <t>Servicio Mensual Part time hasta 7500 km mensuales CON VEHÍCULO 4/5 PUERTAS, CON CHOFER</t>
  </si>
  <si>
    <t>Servicio Mensual Part time hasta 7500 km mensuales CON VEHÍCULO CAMIONETA DOBLE CABINA TIPO PICK-UP, CON CHOFER</t>
  </si>
  <si>
    <t>Servicio Mensual Part time hasta 7500 km mensuales CON VEHÍCULO MINIBUS, CON CHOFER</t>
  </si>
  <si>
    <t>Servicio Mensual Part time hasta 7500 km mensuales CON VEHÍCULO UTILITARIO CON CHOFER</t>
  </si>
  <si>
    <t>SERVICIO DE MOVILIDAD ESPECIAL (PERS. CON DISCAP. Y/O MOVIL.RESTRINGIDA) Presentación: MES
Servicio Mensual Part time hasta 7500 km mensuales CON VEHÍCULO ADAPTADO CON CHOFER</t>
  </si>
  <si>
    <t>ÓRDEN DE MÉRITO</t>
  </si>
  <si>
    <t>ESTE</t>
  </si>
  <si>
    <t>GRAN MZA.</t>
  </si>
  <si>
    <t>NO INFORMA</t>
  </si>
  <si>
    <t>SUR</t>
  </si>
  <si>
    <t>NORTE</t>
  </si>
  <si>
    <t>TODAS LAS ZONAS</t>
  </si>
  <si>
    <t xml:space="preserve"> </t>
  </si>
  <si>
    <t xml:space="preserve">Marca: FIAT  Modelo: STRADA WORKING 1.4  Tipo: PICK 
UP CABINA SIMPLE   Modelo año: 2019   
Dominio: AD784RQ  Kilometraje: 47522 km   Link: https://www.fiat.com.ar/content/dam/fiat/argentina/ficha-tecnica/FichaTecnica_Strada_new.pdf </t>
  </si>
  <si>
    <t>LA OFERTA RESULTA VÁLIDA EN LOS VEHÍCULOS CONSIDERADOS COMO UTILITARIOS. CABINA SIMPLE.
SEGÚN ACTA DE ENMIENDA DE GEDO XXXX</t>
  </si>
  <si>
    <t>Toyota BM HYLUX 4 X4 DC 2.4 TDI 6 MT 
20 PICK UP  Año 2025  Dominio  AH067GY 
  Km 2624 KM</t>
  </si>
  <si>
    <t>Toyota BM HYLUX 4 X4 DC 2.4 TDI 6 MT 
20 PICK    Año 2025  Dominio  
en trámite  Km CERO KM</t>
  </si>
  <si>
    <t>Toyota BM HYLUX 4 X4 DC 2.4 TDI 6 MT 
20 PICK    Año 2025  Dominio  
en trámite   Km CERO KM</t>
  </si>
  <si>
    <t>Ford -Nueva Ranger DC 4*2 XL 2.2 L D, Pick 
UP  Año 2019  Dominio AD321XV  KM 151245</t>
  </si>
  <si>
    <t>RANGER  Marca: FORD   Modelo: RANGER DC XL 
2.0L T 4X4 MT D  Tipo: PICK UP  
Capacidad: 5  Año de fabricación: 2024  Dominio: AG691MU 
 Kilometraje: 7497KM  Zona de prestación: Zona Sur con 
Base en General Alvear   Enlace o link oficial 
del fabricante: https://www.ford.com.ar/crossovers-suvs-4x4/nueva-ranger/?bannerid=funnel_g|pmax|txt|ranger_ltd|genericogad_source=1gclid=CjwKCAjwktO_BhBrEiwAV70jXoJHCJMrdEPkTyWtOWxsHAO0d_80EGxkErGmb85nItEVIrfHU91TqhoCehgQAvD_BwE</t>
  </si>
  <si>
    <t>Marca: FORD   Modelo: RANGER DC XL 2.0L T 
4X4 MT D  Tipo: PICK UP  Capacidad: 5 
 Año de fabricación: 2024  Dominio: AG691MU  Kilometraje: 
7497KM  Zona de prestación: Zona Sur con Base en 
San Rafael</t>
  </si>
  <si>
    <t>FORD RANGER D/C 4X4 3.2 2019 AD-670-UK 
KILOMETRAJE 154696 SE OFERTA ZONA GRAN MENDOZA, ZONA NORTE, ZONA 
VALLE DE UCO, ZONA ESTE,ZONA SUR.</t>
  </si>
  <si>
    <t>CAMIONETA NISSAN FRONTIER D/C 4X4  AÑO 
2025 AH-084-UG  KILOMETRAJE 13317  ZON GRAN MENDOZA,ZONA NORTE,ZONA 
ESTE,ZONA VALLE DE UCO,ZONA SUR.</t>
  </si>
  <si>
    <t>Nissan Frontier Doble Cabina 4X4 2.3  año 2025 Diesel 
 dominio AH 140 LJ 1999 kilómetros  Zona gran 
Mendoza, Zona norte, Zona este, Zona valle de uco, Zona 
sur</t>
  </si>
  <si>
    <t>Nissan Frontier Doble Cabina 4x4 2.3 2025 dominio AH 207 
UX  4007 km   Combustible: Diesel  Zonas 
a presentar: GRAN MENDOZA, ZONA SUR, ZONA ESTE, VALLE DE 
UCO</t>
  </si>
  <si>
    <t>Nissan Frontier 4x4 Doble Cabina 2.4 diesel, Mod 2025 PRO 
FORMA  ZONAS: San Rafael, Gran Mendoza, Zona Sur, Zona 
Norte, Zona Este, Valle de Uco</t>
  </si>
  <si>
    <t>SE OFERTA UNA CAMIONETA NISSAN FRONTIER D/C 4X4  2.3 
AÑO 2025 OKM    ZON GRAN MENDOZA,ZONA NORTE,ZONA 
ESTE,ZONA VALLE DE UCO,ZONA SUR.</t>
  </si>
  <si>
    <t>Nissan Frontier 4x4 doble cabina 2.3 Diesel. 0 KM PROFORMA 
 Zonas: Gran Mendoza, Zona Sur, Zona Norte, Valle de 
Uco, Zona Este</t>
  </si>
  <si>
    <t>Marca: FORD   Modelo: RANGER DC XL 2.0L T 
4X4 MT D  Tipo: PICK UP  Capacidad: 5 
 Año de fabricación: 2024  Dominio: AG691MU  Kilometraje: 
7497KM  Zona de prestación: Zona Sur con Base en 
General Alvear</t>
  </si>
  <si>
    <t>Toyota, hilux, Dx 4x4, año 2020, AE454EL, 200.000km- Zona Gran 
Mendoza</t>
  </si>
  <si>
    <t>Toyota, hilux, Dx 4x4, año 2020, AE454EN, 160.000km- Zona Gran 
Mendoza</t>
  </si>
  <si>
    <t>SE PRESENTA UN VEHICULO FORD RANGER, AÑO 2022, DOMINIO AF 
597 LF, CON SUS RESPECTIVOS CINTURONES DE SEGURIDAD,   
Y ELEMENTOS DE SEGURIDAD EQUIPADOS CON AA, Y CALEFACCION, RELOJ 
TAXIMETRO  TODO EL REGISTRO QUE TRANSPORTE SOLICITA  KILOMETRAJE 
135866   PRESTACION DEL SERVICIO ZONA SUR</t>
  </si>
  <si>
    <t>SE PRESENTA UN VEHICULO FORD RANGER, AÑO 2022, DOMINIO AF 
597 LT, CON SUS RESPECTIVOS CINTURONES DE SEGURIDAD,   
Y ELEMENTOS DE SEGURIDAD EQUIPADOS CON AA, Y CALEFACCION, RELOJ 
TAXIMETRO  TODO EL REGISTRO QUE TRANSPORTE SOLICITA  KILOMETRAJE 
83898  PRESTACION DEL SERVICIO ZONA SUR</t>
  </si>
  <si>
    <t>Toyota Hilux SR Doble Cabina 4x4 3.0 Año 2011. Dominio 
KGD388. Aire. Dirección. ABS. AirBags. Doble Tracción. Levanta Cristales Eléctricos 
en las 4 puertas. Cierre Centralizado. Alarma. Pantalla Táctil. Capacidad 
5 personas. Kms 227438</t>
  </si>
  <si>
    <t>SE OFERTA UNA CAMIONETA NISSAN FRONTIER D/C 4X4  AÑO 
2025 AH-084-UG  KILOMETRAJE 13317  ZON GRAN MENDOZA,ZONA NORTE,ZONA 
ESTE,ZONA VALLE DE UCO,ZONA SUR.</t>
  </si>
  <si>
    <t>SE OFERTA UNA CAMIONETA NISSAN FRONTIER D/C 4X4  AÑO 
2025  OKM  ZON GRAN MENDOZA,ZONA NORTE,ZONA ESTE,ZONA VALLE 
DE UCO,ZONA SUR.</t>
  </si>
  <si>
    <t>SE OFERTA UNA FORD RANGER D/C 4X4 3.2 2019 AD-670-UK 
KILOMETRAJE 154696 SE OFERTA ZONA GRAN MENDOZA, ZONA NORTE, ZONA 
VALLE DE UCO, ZONA ESTE,ZONA SUR.</t>
  </si>
  <si>
    <t>VOLKSWAGEN AMAROK HIGHLINE V6 3.0L 258 CV, DOMINIO: AF970XP DOBLE CABINA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</si>
</sst>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scheme val="minor"/>
    </font>
    <font>
      <sz val="11"/>
      <color rgb="FF000000"/>
      <name val="Calibri"/>
    </font>
    <font>
      <sz val="11"/>
      <color rgb="FF000000"/>
      <name val="Calibri"/>
      <family val="2"/>
    </font>
    <font>
      <b/>
      <sz val="11"/>
      <color rgb="FF00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s>
  <cellStyleXfs count="1">
    <xf numFmtId="0" fontId="0" fillId="0" borderId="0"/>
  </cellStyleXfs>
  <cellXfs count="31">
    <xf numFmtId="0" fontId="0" fillId="0" borderId="0" xfId="0" applyFont="1" applyAlignment="1"/>
    <xf numFmtId="0" fontId="0" fillId="0" borderId="2"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Fill="1" applyBorder="1" applyAlignment="1">
      <alignment horizontal="center" vertical="top" wrapText="1"/>
    </xf>
    <xf numFmtId="0" fontId="2" fillId="0" borderId="2" xfId="0" applyFont="1" applyBorder="1" applyAlignment="1">
      <alignment horizontal="center" vertical="top" wrapText="1"/>
    </xf>
    <xf numFmtId="4" fontId="1" fillId="0" borderId="2" xfId="0" applyNumberFormat="1" applyFont="1" applyBorder="1" applyAlignment="1">
      <alignment horizontal="center" vertical="top" wrapText="1"/>
    </xf>
    <xf numFmtId="0" fontId="0" fillId="0" borderId="1" xfId="0" applyFont="1" applyBorder="1" applyAlignment="1"/>
    <xf numFmtId="0" fontId="3" fillId="0" borderId="2" xfId="0" applyFont="1" applyBorder="1" applyAlignment="1">
      <alignment horizontal="center" vertical="center" wrapText="1"/>
    </xf>
    <xf numFmtId="0" fontId="2" fillId="0" borderId="2" xfId="0" applyFont="1" applyFill="1" applyBorder="1" applyAlignment="1">
      <alignment horizontal="center" vertical="top" wrapText="1"/>
    </xf>
    <xf numFmtId="0" fontId="0" fillId="0" borderId="2" xfId="0" applyFont="1" applyBorder="1" applyAlignment="1"/>
    <xf numFmtId="0" fontId="0" fillId="0" borderId="1" xfId="0" applyFont="1" applyBorder="1" applyAlignment="1">
      <alignment vertical="center" wrapText="1"/>
    </xf>
    <xf numFmtId="0" fontId="3" fillId="0" borderId="5" xfId="0" applyFont="1" applyBorder="1" applyAlignment="1">
      <alignment horizontal="center" vertical="center"/>
    </xf>
    <xf numFmtId="0" fontId="1" fillId="0" borderId="6" xfId="0" applyFont="1" applyFill="1" applyBorder="1" applyAlignment="1">
      <alignment horizontal="center" vertical="top" wrapText="1"/>
    </xf>
    <xf numFmtId="0" fontId="0" fillId="0" borderId="2" xfId="0" applyFont="1" applyBorder="1" applyAlignment="1">
      <alignment wrapText="1"/>
    </xf>
    <xf numFmtId="0" fontId="0" fillId="0" borderId="3" xfId="0" applyFont="1" applyBorder="1" applyAlignment="1"/>
    <xf numFmtId="0" fontId="2" fillId="0" borderId="3" xfId="0" applyFont="1" applyFill="1" applyBorder="1" applyAlignment="1">
      <alignment horizontal="center" vertical="top" wrapText="1"/>
    </xf>
    <xf numFmtId="0" fontId="0" fillId="0" borderId="3" xfId="0" applyFont="1" applyBorder="1" applyAlignment="1">
      <alignment wrapText="1"/>
    </xf>
    <xf numFmtId="0" fontId="1" fillId="0" borderId="3" xfId="0" applyFont="1" applyFill="1" applyBorder="1" applyAlignment="1">
      <alignment horizontal="center" vertical="top" wrapText="1"/>
    </xf>
    <xf numFmtId="4" fontId="0" fillId="0" borderId="2" xfId="0" applyNumberFormat="1" applyFont="1" applyBorder="1" applyAlignment="1">
      <alignment horizontal="center" vertical="center" wrapText="1"/>
    </xf>
    <xf numFmtId="4" fontId="0" fillId="0" borderId="1" xfId="0" applyNumberFormat="1" applyFont="1" applyBorder="1" applyAlignment="1">
      <alignment vertical="center" wrapText="1"/>
    </xf>
    <xf numFmtId="0" fontId="4" fillId="0" borderId="2" xfId="0" applyFont="1" applyBorder="1" applyAlignment="1"/>
    <xf numFmtId="0" fontId="4" fillId="0" borderId="2" xfId="0" applyFont="1" applyBorder="1" applyAlignment="1">
      <alignment wrapText="1"/>
    </xf>
    <xf numFmtId="0" fontId="1" fillId="2" borderId="2" xfId="0" applyFont="1" applyFill="1" applyBorder="1" applyAlignment="1">
      <alignment horizontal="center" vertical="top" wrapText="1"/>
    </xf>
    <xf numFmtId="0" fontId="2" fillId="2" borderId="2" xfId="0" applyFont="1" applyFill="1" applyBorder="1" applyAlignment="1">
      <alignment horizontal="center" vertical="top" wrapText="1"/>
    </xf>
    <xf numFmtId="4" fontId="1" fillId="2" borderId="2" xfId="0" applyNumberFormat="1" applyFont="1" applyFill="1" applyBorder="1" applyAlignment="1">
      <alignment horizontal="center" vertical="top" wrapText="1"/>
    </xf>
    <xf numFmtId="4" fontId="1" fillId="0" borderId="2" xfId="0" applyNumberFormat="1" applyFont="1" applyFill="1" applyBorder="1" applyAlignment="1">
      <alignment horizontal="center" vertical="top" wrapText="1"/>
    </xf>
    <xf numFmtId="0" fontId="0" fillId="0" borderId="4" xfId="0" applyFont="1" applyFill="1" applyBorder="1" applyAlignment="1"/>
    <xf numFmtId="0" fontId="0" fillId="0" borderId="2" xfId="0" applyFont="1" applyFill="1" applyBorder="1" applyAlignment="1"/>
    <xf numFmtId="4" fontId="0"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top" wrapText="1"/>
    </xf>
    <xf numFmtId="4" fontId="1" fillId="2" borderId="3" xfId="0" applyNumberFormat="1" applyFont="1" applyFill="1" applyBorder="1" applyAlignment="1">
      <alignment horizontal="center" vertical="top" wrapText="1"/>
    </xf>
  </cellXfs>
  <cellStyles count="1">
    <cellStyle name="Normal" xfId="0" builtinId="0"/>
  </cellStyles>
  <dxfs count="162">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54">
    <tableStyle name="Cuadro comparativo-style" pivot="0" count="3">
      <tableStyleElement type="headerRow" dxfId="161"/>
      <tableStyleElement type="firstRowStripe" dxfId="160"/>
      <tableStyleElement type="secondRowStripe" dxfId="159"/>
    </tableStyle>
    <tableStyle name="Cuadro comparativo-style 2" pivot="0" count="3">
      <tableStyleElement type="headerRow" dxfId="158"/>
      <tableStyleElement type="firstRowStripe" dxfId="157"/>
      <tableStyleElement type="secondRowStripe" dxfId="156"/>
    </tableStyle>
    <tableStyle name="Cuadro comparativo-style 3" pivot="0" count="3">
      <tableStyleElement type="headerRow" dxfId="155"/>
      <tableStyleElement type="firstRowStripe" dxfId="154"/>
      <tableStyleElement type="secondRowStripe" dxfId="153"/>
    </tableStyle>
    <tableStyle name="Cuadro comparativo-style 4" pivot="0" count="3">
      <tableStyleElement type="headerRow" dxfId="152"/>
      <tableStyleElement type="firstRowStripe" dxfId="151"/>
      <tableStyleElement type="secondRowStripe" dxfId="150"/>
    </tableStyle>
    <tableStyle name="Cuadro comparativo-style 5" pivot="0" count="3">
      <tableStyleElement type="headerRow" dxfId="149"/>
      <tableStyleElement type="firstRowStripe" dxfId="148"/>
      <tableStyleElement type="secondRowStripe" dxfId="147"/>
    </tableStyle>
    <tableStyle name="Cuadro comparativo-style 6" pivot="0" count="3">
      <tableStyleElement type="headerRow" dxfId="146"/>
      <tableStyleElement type="firstRowStripe" dxfId="145"/>
      <tableStyleElement type="secondRowStripe" dxfId="144"/>
    </tableStyle>
    <tableStyle name="Cuadro comparativo-style 7" pivot="0" count="3">
      <tableStyleElement type="headerRow" dxfId="143"/>
      <tableStyleElement type="firstRowStripe" dxfId="142"/>
      <tableStyleElement type="secondRowStripe" dxfId="141"/>
    </tableStyle>
    <tableStyle name="Cuadro comparativo-style 8" pivot="0" count="3">
      <tableStyleElement type="headerRow" dxfId="140"/>
      <tableStyleElement type="firstRowStripe" dxfId="139"/>
      <tableStyleElement type="secondRowStripe" dxfId="138"/>
    </tableStyle>
    <tableStyle name="Cuadro comparativo-style 9" pivot="0" count="3">
      <tableStyleElement type="headerRow" dxfId="137"/>
      <tableStyleElement type="firstRowStripe" dxfId="136"/>
      <tableStyleElement type="secondRowStripe" dxfId="135"/>
    </tableStyle>
    <tableStyle name="Cuadro comparativo-style 10" pivot="0" count="3">
      <tableStyleElement type="headerRow" dxfId="134"/>
      <tableStyleElement type="firstRowStripe" dxfId="133"/>
      <tableStyleElement type="secondRowStripe" dxfId="132"/>
    </tableStyle>
    <tableStyle name="Cuadro comparativo-style 11" pivot="0" count="3">
      <tableStyleElement type="headerRow" dxfId="131"/>
      <tableStyleElement type="firstRowStripe" dxfId="130"/>
      <tableStyleElement type="secondRowStripe" dxfId="129"/>
    </tableStyle>
    <tableStyle name="Cuadro comparativo-style 12" pivot="0" count="3">
      <tableStyleElement type="headerRow" dxfId="128"/>
      <tableStyleElement type="firstRowStripe" dxfId="127"/>
      <tableStyleElement type="secondRowStripe" dxfId="126"/>
    </tableStyle>
    <tableStyle name="Cuadro comparativo-style 13" pivot="0" count="3">
      <tableStyleElement type="headerRow" dxfId="125"/>
      <tableStyleElement type="firstRowStripe" dxfId="124"/>
      <tableStyleElement type="secondRowStripe" dxfId="123"/>
    </tableStyle>
    <tableStyle name="Cuadro comparativo-style 14" pivot="0" count="3">
      <tableStyleElement type="headerRow" dxfId="122"/>
      <tableStyleElement type="firstRowStripe" dxfId="121"/>
      <tableStyleElement type="secondRowStripe" dxfId="120"/>
    </tableStyle>
    <tableStyle name="Cuadro comparativo-style 15" pivot="0" count="3">
      <tableStyleElement type="headerRow" dxfId="119"/>
      <tableStyleElement type="firstRowStripe" dxfId="118"/>
      <tableStyleElement type="secondRowStripe" dxfId="117"/>
    </tableStyle>
    <tableStyle name="Cuadro comparativo-style 16" pivot="0" count="3">
      <tableStyleElement type="headerRow" dxfId="116"/>
      <tableStyleElement type="firstRowStripe" dxfId="115"/>
      <tableStyleElement type="secondRowStripe" dxfId="114"/>
    </tableStyle>
    <tableStyle name="Cuadro comparativo-style 17" pivot="0" count="3">
      <tableStyleElement type="headerRow" dxfId="113"/>
      <tableStyleElement type="firstRowStripe" dxfId="112"/>
      <tableStyleElement type="secondRowStripe" dxfId="111"/>
    </tableStyle>
    <tableStyle name="Cuadro comparativo-style 18" pivot="0" count="3">
      <tableStyleElement type="headerRow" dxfId="110"/>
      <tableStyleElement type="firstRowStripe" dxfId="109"/>
      <tableStyleElement type="secondRowStripe" dxfId="108"/>
    </tableStyle>
    <tableStyle name="Cuadro comparativo-style 19" pivot="0" count="3">
      <tableStyleElement type="headerRow" dxfId="107"/>
      <tableStyleElement type="firstRowStripe" dxfId="106"/>
      <tableStyleElement type="secondRowStripe" dxfId="105"/>
    </tableStyle>
    <tableStyle name="Cuadro comparativo-style 20" pivot="0" count="3">
      <tableStyleElement type="headerRow" dxfId="104"/>
      <tableStyleElement type="firstRowStripe" dxfId="103"/>
      <tableStyleElement type="secondRowStripe" dxfId="102"/>
    </tableStyle>
    <tableStyle name="Cuadro comparativo-style 21" pivot="0" count="3">
      <tableStyleElement type="headerRow" dxfId="101"/>
      <tableStyleElement type="firstRowStripe" dxfId="100"/>
      <tableStyleElement type="secondRowStripe" dxfId="99"/>
    </tableStyle>
    <tableStyle name="Cuadro comparativo-style 22" pivot="0" count="3">
      <tableStyleElement type="headerRow" dxfId="98"/>
      <tableStyleElement type="firstRowStripe" dxfId="97"/>
      <tableStyleElement type="secondRowStripe" dxfId="96"/>
    </tableStyle>
    <tableStyle name="Cuadro comparativo-style 23" pivot="0" count="3">
      <tableStyleElement type="headerRow" dxfId="95"/>
      <tableStyleElement type="firstRowStripe" dxfId="94"/>
      <tableStyleElement type="secondRowStripe" dxfId="93"/>
    </tableStyle>
    <tableStyle name="Cuadro comparativo-style 24" pivot="0" count="3">
      <tableStyleElement type="headerRow" dxfId="92"/>
      <tableStyleElement type="firstRowStripe" dxfId="91"/>
      <tableStyleElement type="secondRowStripe" dxfId="90"/>
    </tableStyle>
    <tableStyle name="Cuadro comparativo-style 25" pivot="0" count="3">
      <tableStyleElement type="headerRow" dxfId="89"/>
      <tableStyleElement type="firstRowStripe" dxfId="88"/>
      <tableStyleElement type="secondRowStripe" dxfId="87"/>
    </tableStyle>
    <tableStyle name="Cuadro comparativo-style 26" pivot="0" count="3">
      <tableStyleElement type="headerRow" dxfId="86"/>
      <tableStyleElement type="firstRowStripe" dxfId="85"/>
      <tableStyleElement type="secondRowStripe" dxfId="84"/>
    </tableStyle>
    <tableStyle name="Cuadro comparativo-style 27" pivot="0" count="3">
      <tableStyleElement type="headerRow" dxfId="83"/>
      <tableStyleElement type="firstRowStripe" dxfId="82"/>
      <tableStyleElement type="secondRowStripe" dxfId="81"/>
    </tableStyle>
    <tableStyle name="Cuadro comparativo-style 28" pivot="0" count="3">
      <tableStyleElement type="headerRow" dxfId="80"/>
      <tableStyleElement type="firstRowStripe" dxfId="79"/>
      <tableStyleElement type="secondRowStripe" dxfId="78"/>
    </tableStyle>
    <tableStyle name="Cuadro comparativo-style 29" pivot="0" count="3">
      <tableStyleElement type="headerRow" dxfId="77"/>
      <tableStyleElement type="firstRowStripe" dxfId="76"/>
      <tableStyleElement type="secondRowStripe" dxfId="75"/>
    </tableStyle>
    <tableStyle name="Cuadro comparativo-style 30" pivot="0" count="3">
      <tableStyleElement type="headerRow" dxfId="74"/>
      <tableStyleElement type="firstRowStripe" dxfId="73"/>
      <tableStyleElement type="secondRowStripe" dxfId="72"/>
    </tableStyle>
    <tableStyle name="Cuadro comparativo-style 31" pivot="0" count="3">
      <tableStyleElement type="headerRow" dxfId="71"/>
      <tableStyleElement type="firstRowStripe" dxfId="70"/>
      <tableStyleElement type="secondRowStripe" dxfId="69"/>
    </tableStyle>
    <tableStyle name="Cuadro comparativo-style 32" pivot="0" count="3">
      <tableStyleElement type="headerRow" dxfId="68"/>
      <tableStyleElement type="firstRowStripe" dxfId="67"/>
      <tableStyleElement type="secondRowStripe" dxfId="66"/>
    </tableStyle>
    <tableStyle name="Cuadro comparativo-style 33" pivot="0" count="3">
      <tableStyleElement type="headerRow" dxfId="65"/>
      <tableStyleElement type="firstRowStripe" dxfId="64"/>
      <tableStyleElement type="secondRowStripe" dxfId="63"/>
    </tableStyle>
    <tableStyle name="Cuadro comparativo-style 34" pivot="0" count="3">
      <tableStyleElement type="headerRow" dxfId="62"/>
      <tableStyleElement type="firstRowStripe" dxfId="61"/>
      <tableStyleElement type="secondRowStripe" dxfId="60"/>
    </tableStyle>
    <tableStyle name="Cuadro comparativo-style 35" pivot="0" count="3">
      <tableStyleElement type="headerRow" dxfId="59"/>
      <tableStyleElement type="firstRowStripe" dxfId="58"/>
      <tableStyleElement type="secondRowStripe" dxfId="57"/>
    </tableStyle>
    <tableStyle name="Cuadro comparativo-style 36" pivot="0" count="3">
      <tableStyleElement type="headerRow" dxfId="56"/>
      <tableStyleElement type="firstRowStripe" dxfId="55"/>
      <tableStyleElement type="secondRowStripe" dxfId="54"/>
    </tableStyle>
    <tableStyle name="Cuadro comparativo-style 37" pivot="0" count="3">
      <tableStyleElement type="headerRow" dxfId="53"/>
      <tableStyleElement type="firstRowStripe" dxfId="52"/>
      <tableStyleElement type="secondRowStripe" dxfId="51"/>
    </tableStyle>
    <tableStyle name="Cuadro comparativo-style 38" pivot="0" count="3">
      <tableStyleElement type="headerRow" dxfId="50"/>
      <tableStyleElement type="firstRowStripe" dxfId="49"/>
      <tableStyleElement type="secondRowStripe" dxfId="48"/>
    </tableStyle>
    <tableStyle name="Cuadro comparativo-style 39" pivot="0" count="3">
      <tableStyleElement type="headerRow" dxfId="47"/>
      <tableStyleElement type="firstRowStripe" dxfId="46"/>
      <tableStyleElement type="secondRowStripe" dxfId="45"/>
    </tableStyle>
    <tableStyle name="Cuadro comparativo-style 40" pivot="0" count="3">
      <tableStyleElement type="headerRow" dxfId="44"/>
      <tableStyleElement type="firstRowStripe" dxfId="43"/>
      <tableStyleElement type="secondRowStripe" dxfId="42"/>
    </tableStyle>
    <tableStyle name="Cuadro comparativo-style 41" pivot="0" count="3">
      <tableStyleElement type="headerRow" dxfId="41"/>
      <tableStyleElement type="firstRowStripe" dxfId="40"/>
      <tableStyleElement type="secondRowStripe" dxfId="39"/>
    </tableStyle>
    <tableStyle name="Cuadro comparativo-style 42" pivot="0" count="3">
      <tableStyleElement type="headerRow" dxfId="38"/>
      <tableStyleElement type="firstRowStripe" dxfId="37"/>
      <tableStyleElement type="secondRowStripe" dxfId="36"/>
    </tableStyle>
    <tableStyle name="Cuadro comparativo-style 43" pivot="0" count="3">
      <tableStyleElement type="headerRow" dxfId="35"/>
      <tableStyleElement type="firstRowStripe" dxfId="34"/>
      <tableStyleElement type="secondRowStripe" dxfId="33"/>
    </tableStyle>
    <tableStyle name="Cuadro comparativo-style 44" pivot="0" count="3">
      <tableStyleElement type="headerRow" dxfId="32"/>
      <tableStyleElement type="firstRowStripe" dxfId="31"/>
      <tableStyleElement type="secondRowStripe" dxfId="30"/>
    </tableStyle>
    <tableStyle name="Cuadro comparativo-style 45" pivot="0" count="3">
      <tableStyleElement type="headerRow" dxfId="29"/>
      <tableStyleElement type="firstRowStripe" dxfId="28"/>
      <tableStyleElement type="secondRowStripe" dxfId="27"/>
    </tableStyle>
    <tableStyle name="Cuadro comparativo-style 46" pivot="0" count="3">
      <tableStyleElement type="headerRow" dxfId="26"/>
      <tableStyleElement type="firstRowStripe" dxfId="25"/>
      <tableStyleElement type="secondRowStripe" dxfId="24"/>
    </tableStyle>
    <tableStyle name="Cuadro comparativo-style 47" pivot="0" count="3">
      <tableStyleElement type="headerRow" dxfId="23"/>
      <tableStyleElement type="firstRowStripe" dxfId="22"/>
      <tableStyleElement type="secondRowStripe" dxfId="21"/>
    </tableStyle>
    <tableStyle name="Cuadro comparativo-style 48" pivot="0" count="3">
      <tableStyleElement type="headerRow" dxfId="20"/>
      <tableStyleElement type="firstRowStripe" dxfId="19"/>
      <tableStyleElement type="secondRowStripe" dxfId="18"/>
    </tableStyle>
    <tableStyle name="Cuadro comparativo-style 49" pivot="0" count="3">
      <tableStyleElement type="headerRow" dxfId="17"/>
      <tableStyleElement type="firstRowStripe" dxfId="16"/>
      <tableStyleElement type="secondRowStripe" dxfId="15"/>
    </tableStyle>
    <tableStyle name="Cuadro comparativo-style 50" pivot="0" count="3">
      <tableStyleElement type="headerRow" dxfId="14"/>
      <tableStyleElement type="firstRowStripe" dxfId="13"/>
      <tableStyleElement type="secondRowStripe" dxfId="12"/>
    </tableStyle>
    <tableStyle name="Cuadro comparativo-style 51" pivot="0" count="3">
      <tableStyleElement type="headerRow" dxfId="11"/>
      <tableStyleElement type="firstRowStripe" dxfId="10"/>
      <tableStyleElement type="secondRowStripe" dxfId="9"/>
    </tableStyle>
    <tableStyle name="Cuadro comparativo-style 52" pivot="0" count="3">
      <tableStyleElement type="headerRow" dxfId="8"/>
      <tableStyleElement type="firstRowStripe" dxfId="7"/>
      <tableStyleElement type="secondRowStripe" dxfId="6"/>
    </tableStyle>
    <tableStyle name="Cuadro comparativo-style 53" pivot="0" count="3">
      <tableStyleElement type="headerRow" dxfId="5"/>
      <tableStyleElement type="firstRowStripe" dxfId="4"/>
      <tableStyleElement type="secondRowStripe" dxfId="3"/>
    </tableStyle>
    <tableStyle name="Cuadro comparativo-style 54"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2013"/>
  <sheetViews>
    <sheetView tabSelected="1" zoomScale="80" zoomScaleNormal="80" workbookViewId="0">
      <selection activeCell="F139" sqref="F139"/>
    </sheetView>
  </sheetViews>
  <sheetFormatPr baseColWidth="10" defaultRowHeight="54.95" customHeight="1" x14ac:dyDescent="0.25"/>
  <cols>
    <col min="3" max="3" width="37.28515625" customWidth="1"/>
    <col min="4" max="4" width="30.28515625" customWidth="1"/>
    <col min="5" max="5" width="27.28515625" customWidth="1"/>
    <col min="6" max="7" width="22.7109375" style="10" customWidth="1"/>
  </cols>
  <sheetData>
    <row r="1" spans="1:9" ht="54.95" customHeight="1" x14ac:dyDescent="0.25">
      <c r="A1" s="11" t="s">
        <v>612</v>
      </c>
      <c r="B1" s="11"/>
      <c r="C1" s="11"/>
      <c r="D1" s="11"/>
      <c r="E1" s="11"/>
      <c r="F1" s="11"/>
      <c r="G1" s="11"/>
    </row>
    <row r="2" spans="1:9" ht="54.95" customHeight="1" x14ac:dyDescent="0.25">
      <c r="A2" s="7" t="s">
        <v>611</v>
      </c>
      <c r="B2" s="7" t="s">
        <v>613</v>
      </c>
      <c r="C2" s="7" t="s">
        <v>610</v>
      </c>
      <c r="D2" s="7" t="s">
        <v>664</v>
      </c>
      <c r="E2" s="7" t="s">
        <v>607</v>
      </c>
      <c r="F2" s="7" t="s">
        <v>609</v>
      </c>
      <c r="G2" s="7" t="s">
        <v>608</v>
      </c>
    </row>
    <row r="3" spans="1:9" ht="75.75" customHeight="1" x14ac:dyDescent="0.25">
      <c r="A3" s="2" t="s">
        <v>666</v>
      </c>
      <c r="B3" s="4" t="s">
        <v>614</v>
      </c>
      <c r="C3" s="4" t="s">
        <v>6</v>
      </c>
      <c r="D3" s="2">
        <v>1</v>
      </c>
      <c r="E3" s="2" t="s">
        <v>0</v>
      </c>
      <c r="F3" s="2" t="s">
        <v>3</v>
      </c>
      <c r="G3" s="5">
        <v>1500000</v>
      </c>
    </row>
    <row r="4" spans="1:9" ht="75.75" customHeight="1" x14ac:dyDescent="0.25">
      <c r="A4" s="2" t="s">
        <v>666</v>
      </c>
      <c r="B4" s="4" t="s">
        <v>615</v>
      </c>
      <c r="C4" s="2" t="s">
        <v>144</v>
      </c>
      <c r="D4" s="2">
        <v>1</v>
      </c>
      <c r="E4" s="2" t="s">
        <v>138</v>
      </c>
      <c r="F4" s="2" t="s">
        <v>80</v>
      </c>
      <c r="G4" s="5">
        <v>5647033</v>
      </c>
    </row>
    <row r="5" spans="1:9" ht="75.75" customHeight="1" x14ac:dyDescent="0.25">
      <c r="A5" s="2" t="s">
        <v>668</v>
      </c>
      <c r="B5" s="4" t="s">
        <v>616</v>
      </c>
      <c r="C5" s="2" t="s">
        <v>180</v>
      </c>
      <c r="D5" s="2">
        <v>1</v>
      </c>
      <c r="E5" s="2" t="s">
        <v>172</v>
      </c>
      <c r="F5" s="2" t="s">
        <v>11</v>
      </c>
      <c r="G5" s="5">
        <v>10998000</v>
      </c>
    </row>
    <row r="6" spans="1:9" ht="75.75" customHeight="1" x14ac:dyDescent="0.25">
      <c r="A6" s="2" t="s">
        <v>666</v>
      </c>
      <c r="B6" s="4" t="s">
        <v>617</v>
      </c>
      <c r="C6" s="2" t="s">
        <v>219</v>
      </c>
      <c r="D6" s="2">
        <v>1</v>
      </c>
      <c r="E6" s="2" t="s">
        <v>218</v>
      </c>
      <c r="F6" s="2" t="s">
        <v>7</v>
      </c>
      <c r="G6" s="5">
        <v>2800000</v>
      </c>
      <c r="H6" s="12" t="s">
        <v>671</v>
      </c>
      <c r="I6" s="6"/>
    </row>
    <row r="7" spans="1:9" ht="75.75" customHeight="1" x14ac:dyDescent="0.25">
      <c r="A7" s="2" t="s">
        <v>668</v>
      </c>
      <c r="B7" s="8" t="s">
        <v>618</v>
      </c>
      <c r="C7" s="2" t="s">
        <v>229</v>
      </c>
      <c r="D7" s="2">
        <v>1</v>
      </c>
      <c r="E7" s="2" t="s">
        <v>226</v>
      </c>
      <c r="F7" s="2" t="s">
        <v>11</v>
      </c>
      <c r="G7" s="5">
        <v>3200000</v>
      </c>
    </row>
    <row r="8" spans="1:9" ht="75.75" customHeight="1" x14ac:dyDescent="0.25">
      <c r="A8" s="2" t="s">
        <v>666</v>
      </c>
      <c r="B8" s="8" t="s">
        <v>619</v>
      </c>
      <c r="C8" s="2" t="s">
        <v>6</v>
      </c>
      <c r="D8" s="2">
        <v>1</v>
      </c>
      <c r="E8" s="2" t="s">
        <v>231</v>
      </c>
      <c r="F8" s="2" t="s">
        <v>3</v>
      </c>
      <c r="G8" s="5">
        <v>2250000</v>
      </c>
    </row>
    <row r="9" spans="1:9" ht="75.75" customHeight="1" x14ac:dyDescent="0.25">
      <c r="A9" s="2" t="s">
        <v>666</v>
      </c>
      <c r="B9" s="8" t="s">
        <v>620</v>
      </c>
      <c r="C9" s="2" t="s">
        <v>144</v>
      </c>
      <c r="D9" s="2">
        <v>1</v>
      </c>
      <c r="E9" s="2" t="s">
        <v>274</v>
      </c>
      <c r="F9" s="2" t="s">
        <v>80</v>
      </c>
      <c r="G9" s="5">
        <v>6453665</v>
      </c>
    </row>
    <row r="10" spans="1:9" ht="75.75" customHeight="1" x14ac:dyDescent="0.25">
      <c r="A10" s="2" t="s">
        <v>666</v>
      </c>
      <c r="B10" s="8" t="s">
        <v>621</v>
      </c>
      <c r="C10" s="2" t="s">
        <v>287</v>
      </c>
      <c r="D10" s="2">
        <v>1</v>
      </c>
      <c r="E10" s="2" t="s">
        <v>285</v>
      </c>
      <c r="F10" s="2" t="s">
        <v>286</v>
      </c>
      <c r="G10" s="5">
        <f>2800*3000</f>
        <v>8400000</v>
      </c>
    </row>
    <row r="11" spans="1:9" ht="75.75" customHeight="1" x14ac:dyDescent="0.25">
      <c r="A11" s="2" t="s">
        <v>666</v>
      </c>
      <c r="B11" s="8" t="s">
        <v>622</v>
      </c>
      <c r="C11" s="2" t="s">
        <v>303</v>
      </c>
      <c r="D11" s="2">
        <v>1</v>
      </c>
      <c r="E11" s="2" t="s">
        <v>302</v>
      </c>
      <c r="F11" s="2" t="s">
        <v>7</v>
      </c>
      <c r="G11" s="5">
        <v>2900000</v>
      </c>
    </row>
    <row r="12" spans="1:9" ht="75.75" customHeight="1" x14ac:dyDescent="0.25">
      <c r="A12" s="2" t="s">
        <v>666</v>
      </c>
      <c r="B12" s="8" t="s">
        <v>624</v>
      </c>
      <c r="C12" s="2" t="s">
        <v>230</v>
      </c>
      <c r="D12" s="2">
        <v>1</v>
      </c>
      <c r="E12" s="2" t="s">
        <v>307</v>
      </c>
      <c r="F12" s="2" t="s">
        <v>7</v>
      </c>
      <c r="G12" s="5">
        <v>3300000</v>
      </c>
    </row>
    <row r="13" spans="1:9" ht="75.75" customHeight="1" x14ac:dyDescent="0.25">
      <c r="A13" s="2" t="s">
        <v>668</v>
      </c>
      <c r="B13" s="8" t="s">
        <v>623</v>
      </c>
      <c r="C13" s="2" t="s">
        <v>310</v>
      </c>
      <c r="D13" s="2">
        <v>1</v>
      </c>
      <c r="E13" s="2" t="s">
        <v>309</v>
      </c>
      <c r="F13" s="2" t="s">
        <v>11</v>
      </c>
      <c r="G13" s="5">
        <v>3100000</v>
      </c>
    </row>
    <row r="14" spans="1:9" ht="75.75" customHeight="1" x14ac:dyDescent="0.25">
      <c r="A14" s="2" t="s">
        <v>668</v>
      </c>
      <c r="B14" s="8" t="s">
        <v>623</v>
      </c>
      <c r="C14" s="2" t="s">
        <v>311</v>
      </c>
      <c r="D14" s="2">
        <v>1</v>
      </c>
      <c r="E14" s="2" t="s">
        <v>309</v>
      </c>
      <c r="F14" s="2" t="s">
        <v>11</v>
      </c>
      <c r="G14" s="5">
        <v>3100000</v>
      </c>
    </row>
    <row r="15" spans="1:9" ht="75.75" customHeight="1" x14ac:dyDescent="0.25">
      <c r="A15" s="2" t="s">
        <v>666</v>
      </c>
      <c r="B15" s="8" t="s">
        <v>625</v>
      </c>
      <c r="C15" s="2" t="s">
        <v>144</v>
      </c>
      <c r="D15" s="2">
        <v>1</v>
      </c>
      <c r="E15" s="2" t="s">
        <v>338</v>
      </c>
      <c r="F15" s="2" t="s">
        <v>80</v>
      </c>
      <c r="G15" s="5">
        <v>8209448</v>
      </c>
    </row>
    <row r="16" spans="1:9" ht="75.75" customHeight="1" x14ac:dyDescent="0.25">
      <c r="A16" s="2" t="s">
        <v>666</v>
      </c>
      <c r="B16" s="8" t="s">
        <v>626</v>
      </c>
      <c r="C16" s="2" t="s">
        <v>188</v>
      </c>
      <c r="D16" s="2">
        <v>1</v>
      </c>
      <c r="E16" s="2" t="s">
        <v>342</v>
      </c>
      <c r="F16" s="2" t="s">
        <v>22</v>
      </c>
      <c r="G16" s="5">
        <v>18000000</v>
      </c>
    </row>
    <row r="17" spans="1:7" s="6" customFormat="1" ht="75.75" customHeight="1" x14ac:dyDescent="0.25">
      <c r="A17" s="2" t="s">
        <v>668</v>
      </c>
      <c r="B17" s="8" t="s">
        <v>626</v>
      </c>
      <c r="C17" s="2" t="s">
        <v>349</v>
      </c>
      <c r="D17" s="2">
        <v>1</v>
      </c>
      <c r="E17" s="2" t="s">
        <v>342</v>
      </c>
      <c r="F17" s="2" t="s">
        <v>11</v>
      </c>
      <c r="G17" s="5">
        <v>19995000</v>
      </c>
    </row>
    <row r="18" spans="1:7" s="6" customFormat="1" ht="75.75" customHeight="1" x14ac:dyDescent="0.25">
      <c r="A18" s="2" t="s">
        <v>666</v>
      </c>
      <c r="B18" s="8" t="s">
        <v>627</v>
      </c>
      <c r="C18" s="2" t="s">
        <v>219</v>
      </c>
      <c r="D18" s="2">
        <v>1</v>
      </c>
      <c r="E18" s="2" t="s">
        <v>356</v>
      </c>
      <c r="F18" s="2" t="s">
        <v>7</v>
      </c>
      <c r="G18" s="5">
        <v>3100000</v>
      </c>
    </row>
    <row r="19" spans="1:7" s="6" customFormat="1" ht="75.75" customHeight="1" x14ac:dyDescent="0.25">
      <c r="A19" s="2" t="s">
        <v>668</v>
      </c>
      <c r="B19" s="8" t="s">
        <v>628</v>
      </c>
      <c r="C19" s="2" t="s">
        <v>360</v>
      </c>
      <c r="D19" s="2">
        <v>1</v>
      </c>
      <c r="E19" s="2" t="s">
        <v>359</v>
      </c>
      <c r="F19" s="2" t="s">
        <v>11</v>
      </c>
      <c r="G19" s="5">
        <v>4995000</v>
      </c>
    </row>
    <row r="20" spans="1:7" s="6" customFormat="1" ht="75.75" customHeight="1" x14ac:dyDescent="0.25">
      <c r="A20" s="2" t="s">
        <v>668</v>
      </c>
      <c r="B20" s="8" t="s">
        <v>629</v>
      </c>
      <c r="C20" s="2" t="s">
        <v>310</v>
      </c>
      <c r="D20" s="2">
        <v>1</v>
      </c>
      <c r="E20" s="2" t="s">
        <v>361</v>
      </c>
      <c r="F20" s="2" t="s">
        <v>11</v>
      </c>
      <c r="G20" s="5">
        <v>3500000</v>
      </c>
    </row>
    <row r="21" spans="1:7" s="6" customFormat="1" ht="75.75" customHeight="1" x14ac:dyDescent="0.25">
      <c r="A21" s="2" t="s">
        <v>668</v>
      </c>
      <c r="B21" s="8" t="s">
        <v>629</v>
      </c>
      <c r="C21" s="2" t="s">
        <v>311</v>
      </c>
      <c r="D21" s="2">
        <v>1</v>
      </c>
      <c r="E21" s="2" t="s">
        <v>361</v>
      </c>
      <c r="F21" s="2" t="s">
        <v>11</v>
      </c>
      <c r="G21" s="5">
        <v>3500000</v>
      </c>
    </row>
    <row r="22" spans="1:7" s="6" customFormat="1" ht="75.75" customHeight="1" x14ac:dyDescent="0.25">
      <c r="A22" s="2" t="s">
        <v>666</v>
      </c>
      <c r="B22" s="8" t="s">
        <v>631</v>
      </c>
      <c r="C22" s="2" t="s">
        <v>144</v>
      </c>
      <c r="D22" s="2">
        <v>1</v>
      </c>
      <c r="E22" s="2" t="s">
        <v>379</v>
      </c>
      <c r="F22" s="2" t="s">
        <v>80</v>
      </c>
      <c r="G22" s="5">
        <v>9390800</v>
      </c>
    </row>
    <row r="23" spans="1:7" s="6" customFormat="1" ht="75.75" customHeight="1" x14ac:dyDescent="0.25">
      <c r="A23" s="2" t="s">
        <v>666</v>
      </c>
      <c r="B23" s="8" t="s">
        <v>630</v>
      </c>
      <c r="C23" s="2" t="s">
        <v>188</v>
      </c>
      <c r="D23" s="2">
        <v>1</v>
      </c>
      <c r="E23" s="2" t="s">
        <v>384</v>
      </c>
      <c r="F23" s="2" t="s">
        <v>22</v>
      </c>
      <c r="G23" s="5">
        <v>20800000</v>
      </c>
    </row>
    <row r="24" spans="1:7" s="6" customFormat="1" ht="75.75" customHeight="1" x14ac:dyDescent="0.25">
      <c r="A24" s="2" t="s">
        <v>668</v>
      </c>
      <c r="B24" s="8" t="s">
        <v>630</v>
      </c>
      <c r="C24" s="2" t="s">
        <v>391</v>
      </c>
      <c r="D24" s="2">
        <v>1</v>
      </c>
      <c r="E24" s="2" t="s">
        <v>384</v>
      </c>
      <c r="F24" s="2" t="s">
        <v>11</v>
      </c>
      <c r="G24" s="5">
        <v>23393000</v>
      </c>
    </row>
    <row r="25" spans="1:7" s="6" customFormat="1" ht="75.75" customHeight="1" x14ac:dyDescent="0.25">
      <c r="A25" s="2" t="s">
        <v>666</v>
      </c>
      <c r="B25" s="8" t="s">
        <v>632</v>
      </c>
      <c r="C25" s="2" t="s">
        <v>230</v>
      </c>
      <c r="D25" s="2">
        <v>1</v>
      </c>
      <c r="E25" s="2" t="s">
        <v>393</v>
      </c>
      <c r="F25" s="2" t="s">
        <v>7</v>
      </c>
      <c r="G25" s="5">
        <v>3500000</v>
      </c>
    </row>
    <row r="26" spans="1:7" s="6" customFormat="1" ht="75.75" customHeight="1" x14ac:dyDescent="0.25">
      <c r="A26" s="2" t="s">
        <v>666</v>
      </c>
      <c r="B26" s="8" t="s">
        <v>633</v>
      </c>
      <c r="C26" s="2" t="s">
        <v>227</v>
      </c>
      <c r="D26" s="2">
        <v>1</v>
      </c>
      <c r="E26" s="2" t="s">
        <v>394</v>
      </c>
      <c r="F26" s="2" t="s">
        <v>16</v>
      </c>
      <c r="G26" s="5">
        <v>5300000</v>
      </c>
    </row>
    <row r="27" spans="1:7" s="6" customFormat="1" ht="75.75" customHeight="1" x14ac:dyDescent="0.25">
      <c r="A27" s="2" t="s">
        <v>668</v>
      </c>
      <c r="B27" s="8" t="s">
        <v>634</v>
      </c>
      <c r="C27" s="2" t="s">
        <v>310</v>
      </c>
      <c r="D27" s="2">
        <v>1</v>
      </c>
      <c r="E27" s="2" t="s">
        <v>396</v>
      </c>
      <c r="F27" s="2" t="s">
        <v>11</v>
      </c>
      <c r="G27" s="5">
        <v>3900000</v>
      </c>
    </row>
    <row r="28" spans="1:7" s="6" customFormat="1" ht="75.75" customHeight="1" x14ac:dyDescent="0.25">
      <c r="A28" s="2" t="s">
        <v>668</v>
      </c>
      <c r="B28" s="8" t="s">
        <v>634</v>
      </c>
      <c r="C28" s="2" t="s">
        <v>311</v>
      </c>
      <c r="D28" s="2">
        <v>1</v>
      </c>
      <c r="E28" s="2" t="s">
        <v>396</v>
      </c>
      <c r="F28" s="2" t="s">
        <v>11</v>
      </c>
      <c r="G28" s="5">
        <v>3900000</v>
      </c>
    </row>
    <row r="29" spans="1:7" s="6" customFormat="1" ht="75.75" customHeight="1" x14ac:dyDescent="0.25">
      <c r="A29" s="2" t="s">
        <v>666</v>
      </c>
      <c r="B29" s="8" t="s">
        <v>635</v>
      </c>
      <c r="C29" s="2" t="s">
        <v>144</v>
      </c>
      <c r="D29" s="2">
        <v>1</v>
      </c>
      <c r="E29" s="2" t="s">
        <v>409</v>
      </c>
      <c r="F29" s="2" t="s">
        <v>80</v>
      </c>
      <c r="G29" s="5">
        <v>10291067</v>
      </c>
    </row>
    <row r="30" spans="1:7" s="6" customFormat="1" ht="75.75" customHeight="1" x14ac:dyDescent="0.25">
      <c r="A30" s="2" t="s">
        <v>670</v>
      </c>
      <c r="B30" s="8" t="s">
        <v>636</v>
      </c>
      <c r="C30" s="2" t="s">
        <v>190</v>
      </c>
      <c r="D30" s="2">
        <v>1</v>
      </c>
      <c r="E30" s="2" t="s">
        <v>412</v>
      </c>
      <c r="F30" s="2" t="s">
        <v>157</v>
      </c>
      <c r="G30" s="5">
        <v>17200000</v>
      </c>
    </row>
    <row r="31" spans="1:7" s="6" customFormat="1" ht="75.75" customHeight="1" x14ac:dyDescent="0.25">
      <c r="A31" s="2" t="s">
        <v>670</v>
      </c>
      <c r="B31" s="8" t="s">
        <v>636</v>
      </c>
      <c r="C31" s="2" t="s">
        <v>191</v>
      </c>
      <c r="D31" s="2">
        <v>1</v>
      </c>
      <c r="E31" s="2" t="s">
        <v>412</v>
      </c>
      <c r="F31" s="2" t="s">
        <v>157</v>
      </c>
      <c r="G31" s="5">
        <v>17200000</v>
      </c>
    </row>
    <row r="32" spans="1:7" s="6" customFormat="1" ht="75.75" customHeight="1" x14ac:dyDescent="0.25">
      <c r="A32" s="2" t="s">
        <v>666</v>
      </c>
      <c r="B32" s="8" t="s">
        <v>636</v>
      </c>
      <c r="C32" s="2" t="s">
        <v>188</v>
      </c>
      <c r="D32" s="2">
        <v>1</v>
      </c>
      <c r="E32" s="2" t="s">
        <v>412</v>
      </c>
      <c r="F32" s="2" t="s">
        <v>22</v>
      </c>
      <c r="G32" s="5">
        <v>22500000</v>
      </c>
    </row>
    <row r="33" spans="1:7" s="6" customFormat="1" ht="75.75" customHeight="1" x14ac:dyDescent="0.25">
      <c r="A33" s="2" t="s">
        <v>666</v>
      </c>
      <c r="B33" s="8" t="s">
        <v>637</v>
      </c>
      <c r="C33" s="2" t="s">
        <v>219</v>
      </c>
      <c r="D33" s="2">
        <v>1</v>
      </c>
      <c r="E33" s="2" t="s">
        <v>420</v>
      </c>
      <c r="F33" s="2" t="s">
        <v>7</v>
      </c>
      <c r="G33" s="5">
        <v>3900000</v>
      </c>
    </row>
    <row r="34" spans="1:7" s="6" customFormat="1" ht="75.75" customHeight="1" x14ac:dyDescent="0.25">
      <c r="A34" s="2" t="s">
        <v>666</v>
      </c>
      <c r="B34" s="8" t="s">
        <v>638</v>
      </c>
      <c r="C34" s="2" t="s">
        <v>230</v>
      </c>
      <c r="D34" s="2">
        <v>1</v>
      </c>
      <c r="E34" s="2" t="s">
        <v>421</v>
      </c>
      <c r="F34" s="2" t="s">
        <v>7</v>
      </c>
      <c r="G34" s="5">
        <v>5992000</v>
      </c>
    </row>
    <row r="35" spans="1:7" s="6" customFormat="1" ht="75.75" customHeight="1" x14ac:dyDescent="0.25">
      <c r="A35" s="2" t="s">
        <v>666</v>
      </c>
      <c r="B35" s="8" t="s">
        <v>639</v>
      </c>
      <c r="C35" s="2" t="s">
        <v>6</v>
      </c>
      <c r="D35" s="2">
        <v>1</v>
      </c>
      <c r="E35" s="2" t="s">
        <v>423</v>
      </c>
      <c r="F35" s="2" t="s">
        <v>3</v>
      </c>
      <c r="G35" s="5">
        <v>1500000</v>
      </c>
    </row>
    <row r="36" spans="1:7" s="6" customFormat="1" ht="75.75" customHeight="1" x14ac:dyDescent="0.25">
      <c r="A36" s="2" t="s">
        <v>666</v>
      </c>
      <c r="B36" s="8" t="s">
        <v>641</v>
      </c>
      <c r="C36" s="2" t="s">
        <v>479</v>
      </c>
      <c r="D36" s="2">
        <v>1</v>
      </c>
      <c r="E36" s="2" t="s">
        <v>475</v>
      </c>
      <c r="F36" s="2" t="s">
        <v>470</v>
      </c>
      <c r="G36" s="5">
        <v>5500000</v>
      </c>
    </row>
    <row r="37" spans="1:7" s="6" customFormat="1" ht="75.75" customHeight="1" x14ac:dyDescent="0.25">
      <c r="A37" s="2" t="s">
        <v>666</v>
      </c>
      <c r="B37" s="8" t="s">
        <v>642</v>
      </c>
      <c r="C37" s="2" t="s">
        <v>488</v>
      </c>
      <c r="D37" s="2">
        <v>1</v>
      </c>
      <c r="E37" s="22" t="s">
        <v>487</v>
      </c>
      <c r="F37" s="22" t="s">
        <v>139</v>
      </c>
      <c r="G37" s="24">
        <v>2600000</v>
      </c>
    </row>
    <row r="38" spans="1:7" s="6" customFormat="1" ht="75.75" customHeight="1" x14ac:dyDescent="0.25">
      <c r="A38" s="2" t="s">
        <v>666</v>
      </c>
      <c r="B38" s="8" t="s">
        <v>643</v>
      </c>
      <c r="C38" s="2" t="s">
        <v>230</v>
      </c>
      <c r="D38" s="2">
        <v>1</v>
      </c>
      <c r="E38" s="2" t="s">
        <v>493</v>
      </c>
      <c r="F38" s="2" t="s">
        <v>7</v>
      </c>
      <c r="G38" s="5">
        <v>2700000</v>
      </c>
    </row>
    <row r="39" spans="1:7" s="6" customFormat="1" ht="75.75" customHeight="1" x14ac:dyDescent="0.25">
      <c r="A39" s="2" t="s">
        <v>666</v>
      </c>
      <c r="B39" s="8" t="s">
        <v>644</v>
      </c>
      <c r="C39" s="2" t="s">
        <v>6</v>
      </c>
      <c r="D39" s="2">
        <v>1</v>
      </c>
      <c r="E39" s="2" t="s">
        <v>495</v>
      </c>
      <c r="F39" s="2" t="s">
        <v>3</v>
      </c>
      <c r="G39" s="5">
        <v>2250000</v>
      </c>
    </row>
    <row r="40" spans="1:7" s="6" customFormat="1" ht="75.75" customHeight="1" x14ac:dyDescent="0.25">
      <c r="A40" s="2" t="s">
        <v>666</v>
      </c>
      <c r="B40" s="8" t="s">
        <v>645</v>
      </c>
      <c r="C40" s="2" t="s">
        <v>517</v>
      </c>
      <c r="D40" s="2">
        <v>1</v>
      </c>
      <c r="E40" s="22" t="s">
        <v>516</v>
      </c>
      <c r="F40" s="22" t="s">
        <v>139</v>
      </c>
      <c r="G40" s="24">
        <v>3300000</v>
      </c>
    </row>
    <row r="41" spans="1:7" s="6" customFormat="1" ht="75.75" customHeight="1" x14ac:dyDescent="0.25">
      <c r="A41" s="2" t="s">
        <v>666</v>
      </c>
      <c r="B41" s="8" t="s">
        <v>645</v>
      </c>
      <c r="C41" s="2" t="s">
        <v>518</v>
      </c>
      <c r="D41" s="2">
        <v>1</v>
      </c>
      <c r="E41" s="2" t="s">
        <v>516</v>
      </c>
      <c r="F41" s="2" t="s">
        <v>470</v>
      </c>
      <c r="G41" s="5">
        <v>4200000</v>
      </c>
    </row>
    <row r="42" spans="1:7" s="6" customFormat="1" ht="75.75" customHeight="1" x14ac:dyDescent="0.25">
      <c r="A42" s="2" t="s">
        <v>666</v>
      </c>
      <c r="B42" s="8" t="s">
        <v>645</v>
      </c>
      <c r="C42" s="2" t="s">
        <v>144</v>
      </c>
      <c r="D42" s="2">
        <v>1</v>
      </c>
      <c r="E42" s="2" t="s">
        <v>516</v>
      </c>
      <c r="F42" s="2" t="s">
        <v>80</v>
      </c>
      <c r="G42" s="5">
        <v>6160317</v>
      </c>
    </row>
    <row r="43" spans="1:7" s="6" customFormat="1" ht="75.75" customHeight="1" x14ac:dyDescent="0.25">
      <c r="A43" s="2" t="s">
        <v>666</v>
      </c>
      <c r="B43" s="8" t="s">
        <v>646</v>
      </c>
      <c r="C43" s="2" t="s">
        <v>522</v>
      </c>
      <c r="D43" s="2">
        <v>1</v>
      </c>
      <c r="E43" s="2" t="s">
        <v>521</v>
      </c>
      <c r="F43" s="2" t="s">
        <v>470</v>
      </c>
      <c r="G43" s="5">
        <v>8000000</v>
      </c>
    </row>
    <row r="44" spans="1:7" s="6" customFormat="1" ht="75.75" customHeight="1" x14ac:dyDescent="0.25">
      <c r="A44" s="2" t="s">
        <v>666</v>
      </c>
      <c r="B44" s="8" t="s">
        <v>647</v>
      </c>
      <c r="C44" s="2" t="s">
        <v>219</v>
      </c>
      <c r="D44" s="2">
        <v>1</v>
      </c>
      <c r="E44" s="2" t="s">
        <v>528</v>
      </c>
      <c r="F44" s="2" t="s">
        <v>7</v>
      </c>
      <c r="G44" s="5">
        <v>2850000</v>
      </c>
    </row>
    <row r="45" spans="1:7" s="6" customFormat="1" ht="75.75" customHeight="1" x14ac:dyDescent="0.25">
      <c r="A45" s="2" t="s">
        <v>666</v>
      </c>
      <c r="B45" s="8" t="s">
        <v>648</v>
      </c>
      <c r="C45" s="2" t="s">
        <v>230</v>
      </c>
      <c r="D45" s="2">
        <v>1</v>
      </c>
      <c r="E45" s="2" t="s">
        <v>532</v>
      </c>
      <c r="F45" s="2" t="s">
        <v>7</v>
      </c>
      <c r="G45" s="5">
        <v>3200000</v>
      </c>
    </row>
    <row r="46" spans="1:7" s="6" customFormat="1" ht="75.75" customHeight="1" x14ac:dyDescent="0.25">
      <c r="A46" s="2" t="s">
        <v>668</v>
      </c>
      <c r="B46" s="8" t="s">
        <v>649</v>
      </c>
      <c r="C46" s="2" t="s">
        <v>427</v>
      </c>
      <c r="D46" s="2">
        <v>1</v>
      </c>
      <c r="E46" s="2" t="s">
        <v>534</v>
      </c>
      <c r="F46" s="2" t="s">
        <v>11</v>
      </c>
      <c r="G46" s="5">
        <v>3050000</v>
      </c>
    </row>
    <row r="47" spans="1:7" s="6" customFormat="1" ht="75.75" customHeight="1" x14ac:dyDescent="0.25">
      <c r="A47" s="2" t="s">
        <v>668</v>
      </c>
      <c r="B47" s="8" t="s">
        <v>649</v>
      </c>
      <c r="C47" s="2" t="s">
        <v>428</v>
      </c>
      <c r="D47" s="2">
        <v>1</v>
      </c>
      <c r="E47" s="2" t="s">
        <v>534</v>
      </c>
      <c r="F47" s="2" t="s">
        <v>11</v>
      </c>
      <c r="G47" s="5">
        <v>3050000</v>
      </c>
    </row>
    <row r="48" spans="1:7" s="6" customFormat="1" ht="75.75" customHeight="1" x14ac:dyDescent="0.25">
      <c r="A48" s="2" t="s">
        <v>666</v>
      </c>
      <c r="B48" s="8" t="s">
        <v>650</v>
      </c>
      <c r="C48" s="2" t="s">
        <v>518</v>
      </c>
      <c r="D48" s="2">
        <v>1</v>
      </c>
      <c r="E48" s="2" t="s">
        <v>552</v>
      </c>
      <c r="F48" s="2" t="s">
        <v>470</v>
      </c>
      <c r="G48" s="5">
        <v>4900000</v>
      </c>
    </row>
    <row r="49" spans="1:7" s="6" customFormat="1" ht="75.75" customHeight="1" x14ac:dyDescent="0.25">
      <c r="A49" s="2" t="s">
        <v>668</v>
      </c>
      <c r="B49" s="8" t="s">
        <v>651</v>
      </c>
      <c r="C49" s="2" t="s">
        <v>351</v>
      </c>
      <c r="D49" s="2">
        <v>1</v>
      </c>
      <c r="E49" s="2" t="s">
        <v>556</v>
      </c>
      <c r="F49" s="2" t="s">
        <v>137</v>
      </c>
      <c r="G49" s="5">
        <v>10525000</v>
      </c>
    </row>
    <row r="50" spans="1:7" s="6" customFormat="1" ht="75.75" customHeight="1" x14ac:dyDescent="0.25">
      <c r="A50" s="2" t="s">
        <v>666</v>
      </c>
      <c r="B50" s="8" t="s">
        <v>652</v>
      </c>
      <c r="C50" s="2" t="s">
        <v>489</v>
      </c>
      <c r="D50" s="2">
        <v>1</v>
      </c>
      <c r="E50" s="2" t="s">
        <v>567</v>
      </c>
      <c r="F50" s="2" t="s">
        <v>7</v>
      </c>
      <c r="G50" s="5">
        <v>3050000</v>
      </c>
    </row>
    <row r="51" spans="1:7" s="6" customFormat="1" ht="75.75" customHeight="1" x14ac:dyDescent="0.25">
      <c r="A51" s="2" t="s">
        <v>666</v>
      </c>
      <c r="B51" s="8" t="s">
        <v>653</v>
      </c>
      <c r="C51" s="2" t="s">
        <v>570</v>
      </c>
      <c r="D51" s="2">
        <v>1</v>
      </c>
      <c r="E51" s="2" t="s">
        <v>569</v>
      </c>
      <c r="F51" s="2" t="s">
        <v>7</v>
      </c>
      <c r="G51" s="5">
        <v>3900000</v>
      </c>
    </row>
    <row r="52" spans="1:7" s="6" customFormat="1" ht="75.75" customHeight="1" x14ac:dyDescent="0.25">
      <c r="A52" s="2" t="s">
        <v>668</v>
      </c>
      <c r="B52" s="8" t="s">
        <v>654</v>
      </c>
      <c r="C52" s="2" t="s">
        <v>427</v>
      </c>
      <c r="D52" s="2">
        <v>1</v>
      </c>
      <c r="E52" s="2" t="s">
        <v>572</v>
      </c>
      <c r="F52" s="2" t="s">
        <v>11</v>
      </c>
      <c r="G52" s="5">
        <v>3400000</v>
      </c>
    </row>
    <row r="53" spans="1:7" s="6" customFormat="1" ht="75.75" customHeight="1" x14ac:dyDescent="0.25">
      <c r="A53" s="2" t="s">
        <v>668</v>
      </c>
      <c r="B53" s="8" t="s">
        <v>654</v>
      </c>
      <c r="C53" s="2" t="s">
        <v>428</v>
      </c>
      <c r="D53" s="2">
        <v>1</v>
      </c>
      <c r="E53" s="2" t="s">
        <v>572</v>
      </c>
      <c r="F53" s="2" t="s">
        <v>11</v>
      </c>
      <c r="G53" s="5">
        <v>3400000</v>
      </c>
    </row>
    <row r="54" spans="1:7" s="6" customFormat="1" ht="75.75" customHeight="1" x14ac:dyDescent="0.25">
      <c r="A54" s="2" t="s">
        <v>666</v>
      </c>
      <c r="B54" s="8" t="s">
        <v>655</v>
      </c>
      <c r="C54" s="2" t="s">
        <v>518</v>
      </c>
      <c r="D54" s="2">
        <v>1</v>
      </c>
      <c r="E54" s="2" t="s">
        <v>578</v>
      </c>
      <c r="F54" s="2" t="s">
        <v>470</v>
      </c>
      <c r="G54" s="5">
        <v>5800000</v>
      </c>
    </row>
    <row r="55" spans="1:7" s="6" customFormat="1" ht="75.75" customHeight="1" x14ac:dyDescent="0.25">
      <c r="A55" s="2" t="s">
        <v>668</v>
      </c>
      <c r="B55" s="8" t="s">
        <v>656</v>
      </c>
      <c r="C55" s="2" t="s">
        <v>351</v>
      </c>
      <c r="D55" s="2">
        <v>1</v>
      </c>
      <c r="E55" s="2" t="s">
        <v>581</v>
      </c>
      <c r="F55" s="2" t="s">
        <v>137</v>
      </c>
      <c r="G55" s="5">
        <v>11325000</v>
      </c>
    </row>
    <row r="56" spans="1:7" s="6" customFormat="1" ht="95.25" customHeight="1" x14ac:dyDescent="0.25">
      <c r="A56" s="2" t="s">
        <v>666</v>
      </c>
      <c r="B56" s="8" t="s">
        <v>657</v>
      </c>
      <c r="C56" s="2" t="s">
        <v>489</v>
      </c>
      <c r="D56" s="2">
        <v>1</v>
      </c>
      <c r="E56" s="2" t="s">
        <v>587</v>
      </c>
      <c r="F56" s="2" t="s">
        <v>7</v>
      </c>
      <c r="G56" s="5">
        <v>3400000</v>
      </c>
    </row>
    <row r="57" spans="1:7" s="6" customFormat="1" ht="95.25" customHeight="1" x14ac:dyDescent="0.25">
      <c r="A57" s="2" t="s">
        <v>666</v>
      </c>
      <c r="B57" s="8" t="s">
        <v>658</v>
      </c>
      <c r="C57" s="2" t="s">
        <v>590</v>
      </c>
      <c r="D57" s="2">
        <v>1</v>
      </c>
      <c r="E57" s="2" t="s">
        <v>589</v>
      </c>
      <c r="F57" s="2" t="s">
        <v>7</v>
      </c>
      <c r="G57" s="5">
        <v>4000000</v>
      </c>
    </row>
    <row r="58" spans="1:7" s="6" customFormat="1" ht="95.25" customHeight="1" x14ac:dyDescent="0.25">
      <c r="A58" s="2" t="s">
        <v>668</v>
      </c>
      <c r="B58" s="8" t="s">
        <v>659</v>
      </c>
      <c r="C58" s="2" t="s">
        <v>427</v>
      </c>
      <c r="D58" s="2">
        <v>1</v>
      </c>
      <c r="E58" s="2" t="s">
        <v>591</v>
      </c>
      <c r="F58" s="2" t="s">
        <v>11</v>
      </c>
      <c r="G58" s="5">
        <v>3800000</v>
      </c>
    </row>
    <row r="59" spans="1:7" s="6" customFormat="1" ht="95.25" customHeight="1" x14ac:dyDescent="0.25">
      <c r="A59" s="2" t="s">
        <v>668</v>
      </c>
      <c r="B59" s="8" t="s">
        <v>659</v>
      </c>
      <c r="C59" s="2" t="s">
        <v>428</v>
      </c>
      <c r="D59" s="2">
        <v>1</v>
      </c>
      <c r="E59" s="2" t="s">
        <v>591</v>
      </c>
      <c r="F59" s="2" t="s">
        <v>11</v>
      </c>
      <c r="G59" s="5">
        <v>3800000</v>
      </c>
    </row>
    <row r="60" spans="1:7" s="6" customFormat="1" ht="95.25" customHeight="1" x14ac:dyDescent="0.25">
      <c r="A60" s="2" t="s">
        <v>666</v>
      </c>
      <c r="B60" s="8" t="s">
        <v>660</v>
      </c>
      <c r="C60" s="2" t="s">
        <v>518</v>
      </c>
      <c r="D60" s="2">
        <v>1</v>
      </c>
      <c r="E60" s="2" t="s">
        <v>597</v>
      </c>
      <c r="F60" s="2" t="s">
        <v>470</v>
      </c>
      <c r="G60" s="5">
        <v>6400000</v>
      </c>
    </row>
    <row r="61" spans="1:7" s="6" customFormat="1" ht="95.25" customHeight="1" x14ac:dyDescent="0.25">
      <c r="A61" s="2" t="s">
        <v>668</v>
      </c>
      <c r="B61" s="8" t="s">
        <v>661</v>
      </c>
      <c r="C61" s="2" t="s">
        <v>351</v>
      </c>
      <c r="D61" s="2">
        <v>1</v>
      </c>
      <c r="E61" s="2" t="s">
        <v>599</v>
      </c>
      <c r="F61" s="2" t="s">
        <v>137</v>
      </c>
      <c r="G61" s="5">
        <v>12125000</v>
      </c>
    </row>
    <row r="62" spans="1:7" s="6" customFormat="1" ht="95.25" customHeight="1" x14ac:dyDescent="0.25">
      <c r="A62" s="2" t="s">
        <v>666</v>
      </c>
      <c r="B62" s="8" t="s">
        <v>662</v>
      </c>
      <c r="C62" s="2" t="s">
        <v>489</v>
      </c>
      <c r="D62" s="2">
        <v>1</v>
      </c>
      <c r="E62" s="2" t="s">
        <v>604</v>
      </c>
      <c r="F62" s="2" t="s">
        <v>7</v>
      </c>
      <c r="G62" s="5">
        <v>3800000</v>
      </c>
    </row>
    <row r="63" spans="1:7" s="6" customFormat="1" ht="95.25" customHeight="1" x14ac:dyDescent="0.25">
      <c r="A63" s="2" t="s">
        <v>666</v>
      </c>
      <c r="B63" s="8" t="s">
        <v>663</v>
      </c>
      <c r="C63" s="2" t="s">
        <v>570</v>
      </c>
      <c r="D63" s="2">
        <v>1</v>
      </c>
      <c r="E63" s="2" t="s">
        <v>606</v>
      </c>
      <c r="F63" s="2" t="s">
        <v>7</v>
      </c>
      <c r="G63" s="5">
        <v>3900000</v>
      </c>
    </row>
    <row r="64" spans="1:7" s="6" customFormat="1" ht="95.25" customHeight="1" x14ac:dyDescent="0.25">
      <c r="A64" s="2" t="s">
        <v>666</v>
      </c>
      <c r="B64" s="4" t="s">
        <v>614</v>
      </c>
      <c r="C64" s="4" t="s">
        <v>4</v>
      </c>
      <c r="D64" s="2">
        <v>2</v>
      </c>
      <c r="E64" s="2" t="s">
        <v>0</v>
      </c>
      <c r="F64" s="2" t="s">
        <v>3</v>
      </c>
      <c r="G64" s="5">
        <v>1500000</v>
      </c>
    </row>
    <row r="65" spans="1:7" s="6" customFormat="1" ht="95.25" customHeight="1" x14ac:dyDescent="0.25">
      <c r="A65" s="2" t="s">
        <v>666</v>
      </c>
      <c r="B65" s="4" t="s">
        <v>614</v>
      </c>
      <c r="C65" s="4" t="s">
        <v>5</v>
      </c>
      <c r="D65" s="2">
        <v>2</v>
      </c>
      <c r="E65" s="2" t="s">
        <v>0</v>
      </c>
      <c r="F65" s="2" t="s">
        <v>3</v>
      </c>
      <c r="G65" s="5">
        <v>1500000</v>
      </c>
    </row>
    <row r="66" spans="1:7" s="6" customFormat="1" ht="95.25" customHeight="1" x14ac:dyDescent="0.25">
      <c r="A66" s="2" t="s">
        <v>668</v>
      </c>
      <c r="B66" s="4" t="s">
        <v>615</v>
      </c>
      <c r="C66" s="2" t="s">
        <v>149</v>
      </c>
      <c r="D66" s="2">
        <v>2</v>
      </c>
      <c r="E66" s="2" t="s">
        <v>138</v>
      </c>
      <c r="F66" s="2" t="s">
        <v>80</v>
      </c>
      <c r="G66" s="5">
        <v>6453752</v>
      </c>
    </row>
    <row r="67" spans="1:7" s="6" customFormat="1" ht="95.25" customHeight="1" x14ac:dyDescent="0.25">
      <c r="A67" s="2" t="s">
        <v>668</v>
      </c>
      <c r="B67" s="4" t="s">
        <v>616</v>
      </c>
      <c r="C67" s="2" t="s">
        <v>178</v>
      </c>
      <c r="D67" s="2">
        <v>2</v>
      </c>
      <c r="E67" s="2" t="s">
        <v>172</v>
      </c>
      <c r="F67" s="2" t="s">
        <v>11</v>
      </c>
      <c r="G67" s="5">
        <v>9998000</v>
      </c>
    </row>
    <row r="68" spans="1:7" s="6" customFormat="1" ht="95.25" customHeight="1" x14ac:dyDescent="0.25">
      <c r="A68" s="2" t="s">
        <v>668</v>
      </c>
      <c r="B68" s="4" t="s">
        <v>616</v>
      </c>
      <c r="C68" s="2" t="s">
        <v>179</v>
      </c>
      <c r="D68" s="2">
        <v>2</v>
      </c>
      <c r="E68" s="2" t="s">
        <v>172</v>
      </c>
      <c r="F68" s="2" t="s">
        <v>11</v>
      </c>
      <c r="G68" s="5">
        <v>9998000</v>
      </c>
    </row>
    <row r="69" spans="1:7" s="6" customFormat="1" ht="95.25" customHeight="1" x14ac:dyDescent="0.25">
      <c r="A69" s="2" t="s">
        <v>668</v>
      </c>
      <c r="B69" s="4" t="s">
        <v>617</v>
      </c>
      <c r="C69" s="2" t="s">
        <v>222</v>
      </c>
      <c r="D69" s="2">
        <v>2</v>
      </c>
      <c r="E69" s="2" t="s">
        <v>218</v>
      </c>
      <c r="F69" s="2" t="s">
        <v>11</v>
      </c>
      <c r="G69" s="5">
        <v>3100000</v>
      </c>
    </row>
    <row r="70" spans="1:7" s="6" customFormat="1" ht="95.25" customHeight="1" x14ac:dyDescent="0.25">
      <c r="A70" s="2" t="s">
        <v>666</v>
      </c>
      <c r="B70" s="8" t="s">
        <v>618</v>
      </c>
      <c r="C70" s="2" t="s">
        <v>228</v>
      </c>
      <c r="D70" s="2">
        <v>2</v>
      </c>
      <c r="E70" s="2" t="s">
        <v>226</v>
      </c>
      <c r="F70" s="2" t="s">
        <v>7</v>
      </c>
      <c r="G70" s="5">
        <v>3200000</v>
      </c>
    </row>
    <row r="71" spans="1:7" s="6" customFormat="1" ht="95.25" customHeight="1" x14ac:dyDescent="0.25">
      <c r="A71" s="2" t="s">
        <v>666</v>
      </c>
      <c r="B71" s="8" t="s">
        <v>619</v>
      </c>
      <c r="C71" s="2" t="s">
        <v>30</v>
      </c>
      <c r="D71" s="2">
        <v>2</v>
      </c>
      <c r="E71" s="2" t="s">
        <v>231</v>
      </c>
      <c r="F71" s="2" t="s">
        <v>24</v>
      </c>
      <c r="G71" s="5">
        <v>3250000</v>
      </c>
    </row>
    <row r="72" spans="1:7" s="6" customFormat="1" ht="95.25" customHeight="1" x14ac:dyDescent="0.25">
      <c r="A72" s="2" t="s">
        <v>666</v>
      </c>
      <c r="B72" s="8" t="s">
        <v>620</v>
      </c>
      <c r="C72" s="2" t="s">
        <v>276</v>
      </c>
      <c r="D72" s="2">
        <v>2</v>
      </c>
      <c r="E72" s="2" t="s">
        <v>274</v>
      </c>
      <c r="F72" s="2" t="s">
        <v>80</v>
      </c>
      <c r="G72" s="5">
        <v>4563132</v>
      </c>
    </row>
    <row r="73" spans="1:7" s="6" customFormat="1" ht="95.25" customHeight="1" x14ac:dyDescent="0.25">
      <c r="A73" s="2" t="s">
        <v>668</v>
      </c>
      <c r="B73" s="8" t="s">
        <v>621</v>
      </c>
      <c r="C73" s="2" t="s">
        <v>290</v>
      </c>
      <c r="D73" s="2">
        <v>2</v>
      </c>
      <c r="E73" s="2" t="s">
        <v>285</v>
      </c>
      <c r="F73" s="2" t="s">
        <v>11</v>
      </c>
      <c r="G73" s="5">
        <v>11997000</v>
      </c>
    </row>
    <row r="74" spans="1:7" s="6" customFormat="1" ht="95.25" customHeight="1" x14ac:dyDescent="0.25">
      <c r="A74" s="2" t="s">
        <v>668</v>
      </c>
      <c r="B74" s="8" t="s">
        <v>621</v>
      </c>
      <c r="C74" s="2" t="s">
        <v>291</v>
      </c>
      <c r="D74" s="2">
        <v>2</v>
      </c>
      <c r="E74" s="2" t="s">
        <v>285</v>
      </c>
      <c r="F74" s="2" t="s">
        <v>11</v>
      </c>
      <c r="G74" s="5">
        <v>11997000</v>
      </c>
    </row>
    <row r="75" spans="1:7" s="6" customFormat="1" ht="95.25" customHeight="1" x14ac:dyDescent="0.25">
      <c r="A75" s="2" t="s">
        <v>668</v>
      </c>
      <c r="B75" s="8" t="s">
        <v>621</v>
      </c>
      <c r="C75" s="2" t="s">
        <v>294</v>
      </c>
      <c r="D75" s="2">
        <v>2</v>
      </c>
      <c r="E75" s="2" t="s">
        <v>285</v>
      </c>
      <c r="F75" s="2" t="s">
        <v>11</v>
      </c>
      <c r="G75" s="5">
        <v>14997000</v>
      </c>
    </row>
    <row r="76" spans="1:7" s="6" customFormat="1" ht="95.25" customHeight="1" x14ac:dyDescent="0.25">
      <c r="A76" s="2" t="s">
        <v>668</v>
      </c>
      <c r="B76" s="8" t="s">
        <v>622</v>
      </c>
      <c r="C76" s="2" t="s">
        <v>305</v>
      </c>
      <c r="D76" s="2">
        <v>2</v>
      </c>
      <c r="E76" s="2" t="s">
        <v>302</v>
      </c>
      <c r="F76" s="2" t="s">
        <v>11</v>
      </c>
      <c r="G76" s="5">
        <v>3300000</v>
      </c>
    </row>
    <row r="77" spans="1:7" s="6" customFormat="1" ht="95.25" customHeight="1" x14ac:dyDescent="0.25">
      <c r="A77" s="2" t="s">
        <v>668</v>
      </c>
      <c r="B77" s="8" t="s">
        <v>624</v>
      </c>
      <c r="C77" s="2" t="s">
        <v>308</v>
      </c>
      <c r="D77" s="2">
        <v>2</v>
      </c>
      <c r="E77" s="2" t="s">
        <v>307</v>
      </c>
      <c r="F77" s="2" t="s">
        <v>11</v>
      </c>
      <c r="G77" s="5">
        <v>3700000</v>
      </c>
    </row>
    <row r="78" spans="1:7" s="6" customFormat="1" ht="76.5" customHeight="1" x14ac:dyDescent="0.25">
      <c r="A78" s="2" t="s">
        <v>666</v>
      </c>
      <c r="B78" s="8" t="s">
        <v>623</v>
      </c>
      <c r="C78" s="2" t="s">
        <v>8</v>
      </c>
      <c r="D78" s="2">
        <v>2</v>
      </c>
      <c r="E78" s="2" t="s">
        <v>309</v>
      </c>
      <c r="F78" s="2" t="s">
        <v>7</v>
      </c>
      <c r="G78" s="5">
        <v>3100000</v>
      </c>
    </row>
    <row r="79" spans="1:7" s="6" customFormat="1" ht="76.5" customHeight="1" x14ac:dyDescent="0.25">
      <c r="A79" s="2" t="s">
        <v>666</v>
      </c>
      <c r="B79" s="8" t="s">
        <v>623</v>
      </c>
      <c r="C79" s="2" t="s">
        <v>9</v>
      </c>
      <c r="D79" s="2">
        <v>2</v>
      </c>
      <c r="E79" s="2" t="s">
        <v>309</v>
      </c>
      <c r="F79" s="2" t="s">
        <v>7</v>
      </c>
      <c r="G79" s="5">
        <v>3100000</v>
      </c>
    </row>
    <row r="80" spans="1:7" s="6" customFormat="1" ht="76.5" customHeight="1" x14ac:dyDescent="0.25">
      <c r="A80" s="2" t="s">
        <v>666</v>
      </c>
      <c r="B80" s="8" t="s">
        <v>623</v>
      </c>
      <c r="C80" s="2" t="s">
        <v>10</v>
      </c>
      <c r="D80" s="2">
        <v>2</v>
      </c>
      <c r="E80" s="2" t="s">
        <v>309</v>
      </c>
      <c r="F80" s="2" t="s">
        <v>7</v>
      </c>
      <c r="G80" s="5">
        <v>3100000</v>
      </c>
    </row>
    <row r="81" spans="1:7" s="6" customFormat="1" ht="76.5" customHeight="1" x14ac:dyDescent="0.25">
      <c r="A81" s="2" t="s">
        <v>666</v>
      </c>
      <c r="B81" s="8" t="s">
        <v>625</v>
      </c>
      <c r="C81" s="2" t="s">
        <v>276</v>
      </c>
      <c r="D81" s="2">
        <v>2</v>
      </c>
      <c r="E81" s="2" t="s">
        <v>338</v>
      </c>
      <c r="F81" s="2" t="s">
        <v>80</v>
      </c>
      <c r="G81" s="5">
        <v>5971516</v>
      </c>
    </row>
    <row r="82" spans="1:7" s="6" customFormat="1" ht="76.5" customHeight="1" x14ac:dyDescent="0.25">
      <c r="A82" s="2" t="s">
        <v>666</v>
      </c>
      <c r="B82" s="8" t="s">
        <v>626</v>
      </c>
      <c r="C82" s="2" t="s">
        <v>189</v>
      </c>
      <c r="D82" s="2">
        <v>2</v>
      </c>
      <c r="E82" s="2" t="s">
        <v>342</v>
      </c>
      <c r="F82" s="2" t="s">
        <v>24</v>
      </c>
      <c r="G82" s="5">
        <v>18000000</v>
      </c>
    </row>
    <row r="83" spans="1:7" s="6" customFormat="1" ht="76.5" customHeight="1" x14ac:dyDescent="0.25">
      <c r="A83" s="2" t="s">
        <v>666</v>
      </c>
      <c r="B83" s="8" t="s">
        <v>627</v>
      </c>
      <c r="C83" s="2" t="s">
        <v>221</v>
      </c>
      <c r="D83" s="2">
        <v>2</v>
      </c>
      <c r="E83" s="2" t="s">
        <v>356</v>
      </c>
      <c r="F83" s="2" t="s">
        <v>7</v>
      </c>
      <c r="G83" s="5">
        <v>4600000</v>
      </c>
    </row>
    <row r="84" spans="1:7" s="6" customFormat="1" ht="76.5" customHeight="1" x14ac:dyDescent="0.25">
      <c r="A84" s="2" t="s">
        <v>666</v>
      </c>
      <c r="B84" s="8" t="s">
        <v>628</v>
      </c>
      <c r="C84" s="2" t="s">
        <v>227</v>
      </c>
      <c r="D84" s="2">
        <v>2</v>
      </c>
      <c r="E84" s="2" t="s">
        <v>359</v>
      </c>
      <c r="F84" s="2" t="s">
        <v>16</v>
      </c>
      <c r="G84" s="5">
        <v>4700000</v>
      </c>
    </row>
    <row r="85" spans="1:7" s="6" customFormat="1" ht="76.5" customHeight="1" x14ac:dyDescent="0.25">
      <c r="A85" s="2" t="s">
        <v>666</v>
      </c>
      <c r="B85" s="8" t="s">
        <v>629</v>
      </c>
      <c r="C85" s="2" t="s">
        <v>8</v>
      </c>
      <c r="D85" s="2">
        <v>2</v>
      </c>
      <c r="E85" s="2" t="s">
        <v>361</v>
      </c>
      <c r="F85" s="2" t="s">
        <v>7</v>
      </c>
      <c r="G85" s="5">
        <v>3500000</v>
      </c>
    </row>
    <row r="86" spans="1:7" s="6" customFormat="1" ht="76.5" customHeight="1" x14ac:dyDescent="0.25">
      <c r="A86" s="2" t="s">
        <v>666</v>
      </c>
      <c r="B86" s="8" t="s">
        <v>629</v>
      </c>
      <c r="C86" s="2" t="s">
        <v>9</v>
      </c>
      <c r="D86" s="2">
        <v>2</v>
      </c>
      <c r="E86" s="2" t="s">
        <v>361</v>
      </c>
      <c r="F86" s="2" t="s">
        <v>7</v>
      </c>
      <c r="G86" s="5">
        <v>3500000</v>
      </c>
    </row>
    <row r="87" spans="1:7" s="6" customFormat="1" ht="76.5" customHeight="1" x14ac:dyDescent="0.25">
      <c r="A87" s="2" t="s">
        <v>666</v>
      </c>
      <c r="B87" s="8" t="s">
        <v>629</v>
      </c>
      <c r="C87" s="2" t="s">
        <v>10</v>
      </c>
      <c r="D87" s="2">
        <v>2</v>
      </c>
      <c r="E87" s="2" t="s">
        <v>361</v>
      </c>
      <c r="F87" s="2" t="s">
        <v>7</v>
      </c>
      <c r="G87" s="5">
        <v>3500000</v>
      </c>
    </row>
    <row r="88" spans="1:7" s="6" customFormat="1" ht="76.5" customHeight="1" x14ac:dyDescent="0.25">
      <c r="A88" s="2" t="s">
        <v>666</v>
      </c>
      <c r="B88" s="8" t="s">
        <v>631</v>
      </c>
      <c r="C88" s="2" t="s">
        <v>380</v>
      </c>
      <c r="D88" s="2">
        <v>2</v>
      </c>
      <c r="E88" s="2" t="s">
        <v>379</v>
      </c>
      <c r="F88" s="2" t="s">
        <v>80</v>
      </c>
      <c r="G88" s="5">
        <v>7108654</v>
      </c>
    </row>
    <row r="89" spans="1:7" s="6" customFormat="1" ht="76.5" customHeight="1" x14ac:dyDescent="0.25">
      <c r="A89" s="2" t="s">
        <v>668</v>
      </c>
      <c r="B89" s="8" t="s">
        <v>631</v>
      </c>
      <c r="C89" s="2" t="s">
        <v>149</v>
      </c>
      <c r="D89" s="2">
        <v>2</v>
      </c>
      <c r="E89" s="2" t="s">
        <v>379</v>
      </c>
      <c r="F89" s="2" t="s">
        <v>80</v>
      </c>
      <c r="G89" s="5">
        <v>10615687</v>
      </c>
    </row>
    <row r="90" spans="1:7" s="6" customFormat="1" ht="76.5" customHeight="1" x14ac:dyDescent="0.25">
      <c r="A90" s="2" t="s">
        <v>666</v>
      </c>
      <c r="B90" s="8" t="s">
        <v>630</v>
      </c>
      <c r="C90" s="2" t="s">
        <v>189</v>
      </c>
      <c r="D90" s="2">
        <v>2</v>
      </c>
      <c r="E90" s="2" t="s">
        <v>384</v>
      </c>
      <c r="F90" s="2" t="s">
        <v>24</v>
      </c>
      <c r="G90" s="5">
        <v>20800000</v>
      </c>
    </row>
    <row r="91" spans="1:7" s="6" customFormat="1" ht="76.5" customHeight="1" x14ac:dyDescent="0.25">
      <c r="A91" s="2" t="s">
        <v>670</v>
      </c>
      <c r="B91" s="8" t="s">
        <v>632</v>
      </c>
      <c r="C91" s="2" t="s">
        <v>357</v>
      </c>
      <c r="D91" s="2">
        <v>2</v>
      </c>
      <c r="E91" s="2" t="s">
        <v>393</v>
      </c>
      <c r="F91" s="2" t="s">
        <v>78</v>
      </c>
      <c r="G91" s="5">
        <v>5200000</v>
      </c>
    </row>
    <row r="92" spans="1:7" s="6" customFormat="1" ht="76.5" customHeight="1" x14ac:dyDescent="0.25">
      <c r="A92" s="2" t="s">
        <v>668</v>
      </c>
      <c r="B92" s="8" t="s">
        <v>632</v>
      </c>
      <c r="C92" s="2" t="s">
        <v>305</v>
      </c>
      <c r="D92" s="2">
        <v>2</v>
      </c>
      <c r="E92" s="2" t="s">
        <v>393</v>
      </c>
      <c r="F92" s="2" t="s">
        <v>11</v>
      </c>
      <c r="G92" s="5">
        <v>5460000</v>
      </c>
    </row>
    <row r="93" spans="1:7" s="6" customFormat="1" ht="76.5" customHeight="1" x14ac:dyDescent="0.25">
      <c r="A93" s="2" t="s">
        <v>668</v>
      </c>
      <c r="B93" s="8" t="s">
        <v>633</v>
      </c>
      <c r="C93" s="2" t="s">
        <v>395</v>
      </c>
      <c r="D93" s="2">
        <v>2</v>
      </c>
      <c r="E93" s="2" t="s">
        <v>394</v>
      </c>
      <c r="F93" s="2" t="s">
        <v>11</v>
      </c>
      <c r="G93" s="5">
        <v>6000000</v>
      </c>
    </row>
    <row r="94" spans="1:7" s="6" customFormat="1" ht="76.5" customHeight="1" x14ac:dyDescent="0.25">
      <c r="A94" s="2" t="s">
        <v>666</v>
      </c>
      <c r="B94" s="8" t="s">
        <v>634</v>
      </c>
      <c r="C94" s="2" t="s">
        <v>8</v>
      </c>
      <c r="D94" s="2">
        <v>2</v>
      </c>
      <c r="E94" s="2" t="s">
        <v>396</v>
      </c>
      <c r="F94" s="2" t="s">
        <v>7</v>
      </c>
      <c r="G94" s="5">
        <v>3900000</v>
      </c>
    </row>
    <row r="95" spans="1:7" s="6" customFormat="1" ht="76.5" customHeight="1" x14ac:dyDescent="0.25">
      <c r="A95" s="2" t="s">
        <v>666</v>
      </c>
      <c r="B95" s="8" t="s">
        <v>634</v>
      </c>
      <c r="C95" s="2" t="s">
        <v>9</v>
      </c>
      <c r="D95" s="2">
        <v>2</v>
      </c>
      <c r="E95" s="2" t="s">
        <v>396</v>
      </c>
      <c r="F95" s="2" t="s">
        <v>7</v>
      </c>
      <c r="G95" s="5">
        <v>3900000</v>
      </c>
    </row>
    <row r="96" spans="1:7" s="6" customFormat="1" ht="76.5" customHeight="1" x14ac:dyDescent="0.25">
      <c r="A96" s="2" t="s">
        <v>666</v>
      </c>
      <c r="B96" s="8" t="s">
        <v>634</v>
      </c>
      <c r="C96" s="2" t="s">
        <v>10</v>
      </c>
      <c r="D96" s="2">
        <v>2</v>
      </c>
      <c r="E96" s="2" t="s">
        <v>396</v>
      </c>
      <c r="F96" s="2" t="s">
        <v>7</v>
      </c>
      <c r="G96" s="5">
        <v>3900000</v>
      </c>
    </row>
    <row r="97" spans="1:7" s="6" customFormat="1" ht="76.5" customHeight="1" x14ac:dyDescent="0.25">
      <c r="A97" s="2" t="s">
        <v>666</v>
      </c>
      <c r="B97" s="8" t="s">
        <v>635</v>
      </c>
      <c r="C97" s="2" t="s">
        <v>380</v>
      </c>
      <c r="D97" s="2">
        <v>2</v>
      </c>
      <c r="E97" s="2" t="s">
        <v>409</v>
      </c>
      <c r="F97" s="2" t="s">
        <v>80</v>
      </c>
      <c r="G97" s="5">
        <v>7974546</v>
      </c>
    </row>
    <row r="98" spans="1:7" s="6" customFormat="1" ht="76.5" customHeight="1" x14ac:dyDescent="0.25">
      <c r="A98" s="2" t="s">
        <v>668</v>
      </c>
      <c r="B98" s="8" t="s">
        <v>635</v>
      </c>
      <c r="C98" s="2" t="s">
        <v>149</v>
      </c>
      <c r="D98" s="2">
        <v>2</v>
      </c>
      <c r="E98" s="2" t="s">
        <v>409</v>
      </c>
      <c r="F98" s="2" t="s">
        <v>80</v>
      </c>
      <c r="G98" s="5">
        <v>12080818</v>
      </c>
    </row>
    <row r="99" spans="1:7" s="6" customFormat="1" ht="76.5" customHeight="1" x14ac:dyDescent="0.25">
      <c r="A99" s="2" t="s">
        <v>670</v>
      </c>
      <c r="B99" s="8" t="s">
        <v>636</v>
      </c>
      <c r="C99" s="2" t="s">
        <v>292</v>
      </c>
      <c r="D99" s="2">
        <v>2</v>
      </c>
      <c r="E99" s="2" t="s">
        <v>412</v>
      </c>
      <c r="F99" s="2" t="s">
        <v>78</v>
      </c>
      <c r="G99" s="5">
        <v>15500000</v>
      </c>
    </row>
    <row r="100" spans="1:7" s="6" customFormat="1" ht="76.5" customHeight="1" x14ac:dyDescent="0.25">
      <c r="A100" s="2" t="s">
        <v>666</v>
      </c>
      <c r="B100" s="8" t="s">
        <v>636</v>
      </c>
      <c r="C100" s="2" t="s">
        <v>189</v>
      </c>
      <c r="D100" s="2">
        <v>2</v>
      </c>
      <c r="E100" s="2" t="s">
        <v>412</v>
      </c>
      <c r="F100" s="2" t="s">
        <v>24</v>
      </c>
      <c r="G100" s="5">
        <v>22500000</v>
      </c>
    </row>
    <row r="101" spans="1:7" s="6" customFormat="1" ht="76.5" customHeight="1" x14ac:dyDescent="0.25">
      <c r="A101" s="2" t="s">
        <v>670</v>
      </c>
      <c r="B101" s="8" t="s">
        <v>637</v>
      </c>
      <c r="C101" s="2" t="s">
        <v>357</v>
      </c>
      <c r="D101" s="2">
        <v>2</v>
      </c>
      <c r="E101" s="2" t="s">
        <v>420</v>
      </c>
      <c r="F101" s="2" t="s">
        <v>78</v>
      </c>
      <c r="G101" s="5">
        <v>5400000</v>
      </c>
    </row>
    <row r="102" spans="1:7" s="6" customFormat="1" ht="76.5" customHeight="1" x14ac:dyDescent="0.25">
      <c r="A102" s="2" t="s">
        <v>666</v>
      </c>
      <c r="B102" s="8" t="s">
        <v>638</v>
      </c>
      <c r="C102" s="2" t="s">
        <v>228</v>
      </c>
      <c r="D102" s="2">
        <v>2</v>
      </c>
      <c r="E102" s="2" t="s">
        <v>421</v>
      </c>
      <c r="F102" s="2" t="s">
        <v>7</v>
      </c>
      <c r="G102" s="5">
        <v>6500000</v>
      </c>
    </row>
    <row r="103" spans="1:7" s="6" customFormat="1" ht="76.5" customHeight="1" x14ac:dyDescent="0.25">
      <c r="A103" s="2" t="s">
        <v>666</v>
      </c>
      <c r="B103" s="8" t="s">
        <v>639</v>
      </c>
      <c r="C103" s="2" t="s">
        <v>233</v>
      </c>
      <c r="D103" s="2">
        <v>2</v>
      </c>
      <c r="E103" s="2" t="s">
        <v>423</v>
      </c>
      <c r="F103" s="2" t="s">
        <v>3</v>
      </c>
      <c r="G103" s="5">
        <v>1500000</v>
      </c>
    </row>
    <row r="104" spans="1:7" s="6" customFormat="1" ht="76.5" customHeight="1" x14ac:dyDescent="0.25">
      <c r="A104" s="2" t="s">
        <v>666</v>
      </c>
      <c r="B104" s="8" t="s">
        <v>639</v>
      </c>
      <c r="C104" s="2" t="s">
        <v>5</v>
      </c>
      <c r="D104" s="2">
        <v>2</v>
      </c>
      <c r="E104" s="2" t="s">
        <v>423</v>
      </c>
      <c r="F104" s="2" t="s">
        <v>3</v>
      </c>
      <c r="G104" s="5">
        <v>1500000</v>
      </c>
    </row>
    <row r="105" spans="1:7" s="6" customFormat="1" ht="76.5" customHeight="1" x14ac:dyDescent="0.25">
      <c r="A105" s="2" t="s">
        <v>666</v>
      </c>
      <c r="B105" s="8" t="s">
        <v>640</v>
      </c>
      <c r="C105" s="2" t="s">
        <v>472</v>
      </c>
      <c r="D105" s="2">
        <v>2</v>
      </c>
      <c r="E105" s="2" t="s">
        <v>469</v>
      </c>
      <c r="F105" s="2" t="s">
        <v>80</v>
      </c>
      <c r="G105" s="5">
        <v>5378127</v>
      </c>
    </row>
    <row r="106" spans="1:7" s="6" customFormat="1" ht="76.5" customHeight="1" x14ac:dyDescent="0.25">
      <c r="A106" s="2" t="s">
        <v>668</v>
      </c>
      <c r="B106" s="8" t="s">
        <v>641</v>
      </c>
      <c r="C106" s="2" t="s">
        <v>483</v>
      </c>
      <c r="D106" s="2">
        <v>2</v>
      </c>
      <c r="E106" s="2" t="s">
        <v>475</v>
      </c>
      <c r="F106" s="2" t="s">
        <v>11</v>
      </c>
      <c r="G106" s="5">
        <v>10599000</v>
      </c>
    </row>
    <row r="107" spans="1:7" s="6" customFormat="1" ht="76.5" customHeight="1" x14ac:dyDescent="0.25">
      <c r="A107" s="2" t="s">
        <v>666</v>
      </c>
      <c r="B107" s="8" t="s">
        <v>642</v>
      </c>
      <c r="C107" s="2" t="s">
        <v>489</v>
      </c>
      <c r="D107" s="2">
        <v>2</v>
      </c>
      <c r="E107" s="2" t="s">
        <v>487</v>
      </c>
      <c r="F107" s="2" t="s">
        <v>7</v>
      </c>
      <c r="G107" s="5">
        <v>2700000</v>
      </c>
    </row>
    <row r="108" spans="1:7" s="6" customFormat="1" ht="76.5" customHeight="1" x14ac:dyDescent="0.25">
      <c r="A108" s="2" t="s">
        <v>668</v>
      </c>
      <c r="B108" s="8" t="s">
        <v>643</v>
      </c>
      <c r="C108" s="2" t="s">
        <v>494</v>
      </c>
      <c r="D108" s="2">
        <v>2</v>
      </c>
      <c r="E108" s="2" t="s">
        <v>493</v>
      </c>
      <c r="F108" s="2" t="s">
        <v>11</v>
      </c>
      <c r="G108" s="5">
        <v>3100000</v>
      </c>
    </row>
    <row r="109" spans="1:7" s="6" customFormat="1" ht="76.5" customHeight="1" x14ac:dyDescent="0.25">
      <c r="A109" s="2" t="s">
        <v>666</v>
      </c>
      <c r="B109" s="8" t="s">
        <v>644</v>
      </c>
      <c r="C109" s="2" t="s">
        <v>233</v>
      </c>
      <c r="D109" s="2">
        <v>2</v>
      </c>
      <c r="E109" s="2" t="s">
        <v>495</v>
      </c>
      <c r="F109" s="2" t="s">
        <v>3</v>
      </c>
      <c r="G109" s="5">
        <v>2250000</v>
      </c>
    </row>
    <row r="110" spans="1:7" s="6" customFormat="1" ht="76.5" customHeight="1" x14ac:dyDescent="0.25">
      <c r="A110" s="2" t="s">
        <v>666</v>
      </c>
      <c r="B110" s="8" t="s">
        <v>644</v>
      </c>
      <c r="C110" s="2" t="s">
        <v>5</v>
      </c>
      <c r="D110" s="2">
        <v>2</v>
      </c>
      <c r="E110" s="2" t="s">
        <v>495</v>
      </c>
      <c r="F110" s="2" t="s">
        <v>3</v>
      </c>
      <c r="G110" s="5">
        <v>2250000</v>
      </c>
    </row>
    <row r="111" spans="1:7" s="6" customFormat="1" ht="76.5" customHeight="1" x14ac:dyDescent="0.25">
      <c r="A111" s="2" t="s">
        <v>668</v>
      </c>
      <c r="B111" s="8" t="s">
        <v>645</v>
      </c>
      <c r="C111" s="2" t="s">
        <v>149</v>
      </c>
      <c r="D111" s="2">
        <v>2</v>
      </c>
      <c r="E111" s="2" t="s">
        <v>516</v>
      </c>
      <c r="F111" s="2" t="s">
        <v>80</v>
      </c>
      <c r="G111" s="5">
        <v>7187036</v>
      </c>
    </row>
    <row r="112" spans="1:7" s="6" customFormat="1" ht="76.5" customHeight="1" x14ac:dyDescent="0.25">
      <c r="A112" s="2" t="s">
        <v>668</v>
      </c>
      <c r="B112" s="8" t="s">
        <v>646</v>
      </c>
      <c r="C112" s="2" t="s">
        <v>351</v>
      </c>
      <c r="D112" s="2">
        <v>2</v>
      </c>
      <c r="E112" s="2" t="s">
        <v>521</v>
      </c>
      <c r="F112" s="2" t="s">
        <v>137</v>
      </c>
      <c r="G112" s="5">
        <v>8825000</v>
      </c>
    </row>
    <row r="113" spans="1:7" s="6" customFormat="1" ht="76.5" customHeight="1" x14ac:dyDescent="0.25">
      <c r="A113" s="2" t="s">
        <v>668</v>
      </c>
      <c r="B113" s="8" t="s">
        <v>647</v>
      </c>
      <c r="C113" s="2" t="s">
        <v>529</v>
      </c>
      <c r="D113" s="2">
        <v>2</v>
      </c>
      <c r="E113" s="2" t="s">
        <v>528</v>
      </c>
      <c r="F113" s="2" t="s">
        <v>11</v>
      </c>
      <c r="G113" s="5">
        <v>3200000</v>
      </c>
    </row>
    <row r="114" spans="1:7" s="6" customFormat="1" ht="74.25" customHeight="1" x14ac:dyDescent="0.25">
      <c r="A114" s="2" t="s">
        <v>668</v>
      </c>
      <c r="B114" s="8" t="s">
        <v>648</v>
      </c>
      <c r="C114" s="2" t="s">
        <v>533</v>
      </c>
      <c r="D114" s="2">
        <v>2</v>
      </c>
      <c r="E114" s="2" t="s">
        <v>532</v>
      </c>
      <c r="F114" s="2" t="s">
        <v>11</v>
      </c>
      <c r="G114" s="5">
        <v>3600000</v>
      </c>
    </row>
    <row r="115" spans="1:7" s="6" customFormat="1" ht="74.25" customHeight="1" x14ac:dyDescent="0.25">
      <c r="A115" s="2" t="s">
        <v>666</v>
      </c>
      <c r="B115" s="8" t="s">
        <v>649</v>
      </c>
      <c r="C115" s="2" t="s">
        <v>536</v>
      </c>
      <c r="D115" s="2">
        <v>2</v>
      </c>
      <c r="E115" s="2" t="s">
        <v>534</v>
      </c>
      <c r="F115" s="2" t="s">
        <v>7</v>
      </c>
      <c r="G115" s="5">
        <v>3050000</v>
      </c>
    </row>
    <row r="116" spans="1:7" s="6" customFormat="1" ht="74.25" customHeight="1" x14ac:dyDescent="0.25">
      <c r="A116" s="2" t="s">
        <v>666</v>
      </c>
      <c r="B116" s="8" t="s">
        <v>649</v>
      </c>
      <c r="C116" s="2" t="s">
        <v>537</v>
      </c>
      <c r="D116" s="2">
        <v>2</v>
      </c>
      <c r="E116" s="2" t="s">
        <v>534</v>
      </c>
      <c r="F116" s="2" t="s">
        <v>7</v>
      </c>
      <c r="G116" s="5">
        <v>3050000</v>
      </c>
    </row>
    <row r="117" spans="1:7" s="6" customFormat="1" ht="74.25" customHeight="1" x14ac:dyDescent="0.25">
      <c r="A117" s="2" t="s">
        <v>666</v>
      </c>
      <c r="B117" s="8" t="s">
        <v>649</v>
      </c>
      <c r="C117" s="2" t="s">
        <v>538</v>
      </c>
      <c r="D117" s="2">
        <v>2</v>
      </c>
      <c r="E117" s="2" t="s">
        <v>534</v>
      </c>
      <c r="F117" s="2" t="s">
        <v>7</v>
      </c>
      <c r="G117" s="5">
        <v>3050000</v>
      </c>
    </row>
    <row r="118" spans="1:7" s="6" customFormat="1" ht="74.25" customHeight="1" x14ac:dyDescent="0.25">
      <c r="A118" s="2" t="s">
        <v>666</v>
      </c>
      <c r="B118" s="8" t="s">
        <v>650</v>
      </c>
      <c r="C118" s="2" t="s">
        <v>144</v>
      </c>
      <c r="D118" s="2">
        <v>2</v>
      </c>
      <c r="E118" s="2" t="s">
        <v>552</v>
      </c>
      <c r="F118" s="2" t="s">
        <v>80</v>
      </c>
      <c r="G118" s="5">
        <v>7852516</v>
      </c>
    </row>
    <row r="119" spans="1:7" s="6" customFormat="1" ht="74.25" customHeight="1" x14ac:dyDescent="0.25">
      <c r="A119" s="2" t="s">
        <v>666</v>
      </c>
      <c r="B119" s="8" t="s">
        <v>651</v>
      </c>
      <c r="C119" s="2" t="s">
        <v>479</v>
      </c>
      <c r="D119" s="2">
        <v>2</v>
      </c>
      <c r="E119" s="2" t="s">
        <v>556</v>
      </c>
      <c r="F119" s="2" t="s">
        <v>470</v>
      </c>
      <c r="G119" s="5">
        <v>12200000</v>
      </c>
    </row>
    <row r="120" spans="1:7" s="6" customFormat="1" ht="74.25" customHeight="1" x14ac:dyDescent="0.25">
      <c r="A120" s="2" t="s">
        <v>668</v>
      </c>
      <c r="B120" s="8" t="s">
        <v>652</v>
      </c>
      <c r="C120" s="2" t="s">
        <v>529</v>
      </c>
      <c r="D120" s="2">
        <v>2</v>
      </c>
      <c r="E120" s="2" t="s">
        <v>567</v>
      </c>
      <c r="F120" s="2" t="s">
        <v>11</v>
      </c>
      <c r="G120" s="5">
        <v>4500000</v>
      </c>
    </row>
    <row r="121" spans="1:7" s="6" customFormat="1" ht="78.75" customHeight="1" x14ac:dyDescent="0.25">
      <c r="A121" s="2" t="s">
        <v>668</v>
      </c>
      <c r="B121" s="8" t="s">
        <v>653</v>
      </c>
      <c r="C121" s="2" t="s">
        <v>533</v>
      </c>
      <c r="D121" s="2">
        <v>2</v>
      </c>
      <c r="E121" s="2" t="s">
        <v>569</v>
      </c>
      <c r="F121" s="2" t="s">
        <v>11</v>
      </c>
      <c r="G121" s="5">
        <v>4800000</v>
      </c>
    </row>
    <row r="122" spans="1:7" s="6" customFormat="1" ht="78.75" customHeight="1" x14ac:dyDescent="0.25">
      <c r="A122" s="2" t="s">
        <v>666</v>
      </c>
      <c r="B122" s="8" t="s">
        <v>654</v>
      </c>
      <c r="C122" s="2" t="s">
        <v>536</v>
      </c>
      <c r="D122" s="2">
        <v>2</v>
      </c>
      <c r="E122" s="2" t="s">
        <v>572</v>
      </c>
      <c r="F122" s="2" t="s">
        <v>7</v>
      </c>
      <c r="G122" s="5">
        <v>3400000</v>
      </c>
    </row>
    <row r="123" spans="1:7" s="6" customFormat="1" ht="78.75" customHeight="1" x14ac:dyDescent="0.25">
      <c r="A123" s="2" t="s">
        <v>666</v>
      </c>
      <c r="B123" s="8" t="s">
        <v>654</v>
      </c>
      <c r="C123" s="2" t="s">
        <v>573</v>
      </c>
      <c r="D123" s="2">
        <v>2</v>
      </c>
      <c r="E123" s="2" t="s">
        <v>572</v>
      </c>
      <c r="F123" s="2" t="s">
        <v>7</v>
      </c>
      <c r="G123" s="5">
        <v>3400000</v>
      </c>
    </row>
    <row r="124" spans="1:7" s="6" customFormat="1" ht="78.75" customHeight="1" x14ac:dyDescent="0.25">
      <c r="A124" s="2" t="s">
        <v>666</v>
      </c>
      <c r="B124" s="8" t="s">
        <v>654</v>
      </c>
      <c r="C124" s="2" t="s">
        <v>538</v>
      </c>
      <c r="D124" s="2">
        <v>2</v>
      </c>
      <c r="E124" s="2" t="s">
        <v>572</v>
      </c>
      <c r="F124" s="2" t="s">
        <v>7</v>
      </c>
      <c r="G124" s="5">
        <v>3400000</v>
      </c>
    </row>
    <row r="125" spans="1:7" s="6" customFormat="1" ht="80.25" customHeight="1" x14ac:dyDescent="0.25">
      <c r="A125" s="2" t="s">
        <v>666</v>
      </c>
      <c r="B125" s="8" t="s">
        <v>655</v>
      </c>
      <c r="C125" s="2" t="s">
        <v>144</v>
      </c>
      <c r="D125" s="2">
        <v>2</v>
      </c>
      <c r="E125" s="2" t="s">
        <v>578</v>
      </c>
      <c r="F125" s="2" t="s">
        <v>80</v>
      </c>
      <c r="G125" s="5">
        <v>9186652</v>
      </c>
    </row>
    <row r="126" spans="1:7" s="6" customFormat="1" ht="80.25" customHeight="1" x14ac:dyDescent="0.25">
      <c r="A126" s="2" t="s">
        <v>666</v>
      </c>
      <c r="B126" s="8" t="s">
        <v>656</v>
      </c>
      <c r="C126" s="2" t="s">
        <v>479</v>
      </c>
      <c r="D126" s="2">
        <v>2</v>
      </c>
      <c r="E126" s="2" t="s">
        <v>581</v>
      </c>
      <c r="F126" s="2" t="s">
        <v>470</v>
      </c>
      <c r="G126" s="5">
        <v>13700000</v>
      </c>
    </row>
    <row r="127" spans="1:7" s="6" customFormat="1" ht="80.25" customHeight="1" x14ac:dyDescent="0.25">
      <c r="A127" s="2" t="s">
        <v>670</v>
      </c>
      <c r="B127" s="8" t="s">
        <v>657</v>
      </c>
      <c r="C127" s="2" t="s">
        <v>357</v>
      </c>
      <c r="D127" s="2">
        <v>2</v>
      </c>
      <c r="E127" s="2" t="s">
        <v>587</v>
      </c>
      <c r="F127" s="2" t="s">
        <v>78</v>
      </c>
      <c r="G127" s="5">
        <v>5000000</v>
      </c>
    </row>
    <row r="128" spans="1:7" s="6" customFormat="1" ht="80.25" customHeight="1" x14ac:dyDescent="0.25">
      <c r="A128" s="2" t="s">
        <v>668</v>
      </c>
      <c r="B128" s="8" t="s">
        <v>657</v>
      </c>
      <c r="C128" s="2" t="s">
        <v>491</v>
      </c>
      <c r="D128" s="2">
        <v>2</v>
      </c>
      <c r="E128" s="2" t="s">
        <v>587</v>
      </c>
      <c r="F128" s="2" t="s">
        <v>11</v>
      </c>
      <c r="G128" s="5">
        <v>5360000</v>
      </c>
    </row>
    <row r="129" spans="1:7" s="6" customFormat="1" ht="80.25" customHeight="1" x14ac:dyDescent="0.25">
      <c r="A129" s="2" t="s">
        <v>668</v>
      </c>
      <c r="B129" s="8" t="s">
        <v>658</v>
      </c>
      <c r="C129" s="2" t="s">
        <v>494</v>
      </c>
      <c r="D129" s="2">
        <v>2</v>
      </c>
      <c r="E129" s="2" t="s">
        <v>589</v>
      </c>
      <c r="F129" s="2" t="s">
        <v>11</v>
      </c>
      <c r="G129" s="5">
        <v>5260000</v>
      </c>
    </row>
    <row r="130" spans="1:7" s="6" customFormat="1" ht="80.25" customHeight="1" x14ac:dyDescent="0.25">
      <c r="A130" s="2" t="s">
        <v>666</v>
      </c>
      <c r="B130" s="8" t="s">
        <v>659</v>
      </c>
      <c r="C130" s="2" t="s">
        <v>536</v>
      </c>
      <c r="D130" s="2">
        <v>2</v>
      </c>
      <c r="E130" s="2" t="s">
        <v>591</v>
      </c>
      <c r="F130" s="2" t="s">
        <v>7</v>
      </c>
      <c r="G130" s="5">
        <v>3800000</v>
      </c>
    </row>
    <row r="131" spans="1:7" s="6" customFormat="1" ht="80.25" customHeight="1" x14ac:dyDescent="0.25">
      <c r="A131" s="2" t="s">
        <v>666</v>
      </c>
      <c r="B131" s="8" t="s">
        <v>659</v>
      </c>
      <c r="C131" s="2" t="s">
        <v>573</v>
      </c>
      <c r="D131" s="2">
        <v>2</v>
      </c>
      <c r="E131" s="2" t="s">
        <v>591</v>
      </c>
      <c r="F131" s="2" t="s">
        <v>7</v>
      </c>
      <c r="G131" s="5">
        <v>3800000</v>
      </c>
    </row>
    <row r="132" spans="1:7" s="6" customFormat="1" ht="80.25" customHeight="1" x14ac:dyDescent="0.25">
      <c r="A132" s="2" t="s">
        <v>666</v>
      </c>
      <c r="B132" s="8" t="s">
        <v>659</v>
      </c>
      <c r="C132" s="2" t="s">
        <v>538</v>
      </c>
      <c r="D132" s="2">
        <v>2</v>
      </c>
      <c r="E132" s="2" t="s">
        <v>591</v>
      </c>
      <c r="F132" s="2" t="s">
        <v>7</v>
      </c>
      <c r="G132" s="5">
        <v>3800000</v>
      </c>
    </row>
    <row r="133" spans="1:7" s="6" customFormat="1" ht="80.25" customHeight="1" x14ac:dyDescent="0.25">
      <c r="A133" s="2" t="s">
        <v>666</v>
      </c>
      <c r="B133" s="8" t="s">
        <v>660</v>
      </c>
      <c r="C133" s="2" t="s">
        <v>144</v>
      </c>
      <c r="D133" s="2">
        <v>2</v>
      </c>
      <c r="E133" s="2" t="s">
        <v>597</v>
      </c>
      <c r="F133" s="2" t="s">
        <v>80</v>
      </c>
      <c r="G133" s="5">
        <v>10067348</v>
      </c>
    </row>
    <row r="134" spans="1:7" s="6" customFormat="1" ht="80.25" customHeight="1" x14ac:dyDescent="0.25">
      <c r="A134" s="2" t="s">
        <v>666</v>
      </c>
      <c r="B134" s="8" t="s">
        <v>661</v>
      </c>
      <c r="C134" s="2" t="s">
        <v>479</v>
      </c>
      <c r="D134" s="2">
        <v>2</v>
      </c>
      <c r="E134" s="2" t="s">
        <v>599</v>
      </c>
      <c r="F134" s="2" t="s">
        <v>470</v>
      </c>
      <c r="G134" s="5">
        <v>15400000</v>
      </c>
    </row>
    <row r="135" spans="1:7" s="6" customFormat="1" ht="80.25" customHeight="1" x14ac:dyDescent="0.25">
      <c r="A135" s="2" t="s">
        <v>670</v>
      </c>
      <c r="B135" s="8" t="s">
        <v>662</v>
      </c>
      <c r="C135" s="2" t="s">
        <v>357</v>
      </c>
      <c r="D135" s="2">
        <v>2</v>
      </c>
      <c r="E135" s="2" t="s">
        <v>604</v>
      </c>
      <c r="F135" s="2" t="s">
        <v>78</v>
      </c>
      <c r="G135" s="5">
        <v>5300000</v>
      </c>
    </row>
    <row r="136" spans="1:7" s="6" customFormat="1" ht="80.25" customHeight="1" x14ac:dyDescent="0.25">
      <c r="A136" s="2" t="s">
        <v>668</v>
      </c>
      <c r="B136" s="8" t="s">
        <v>663</v>
      </c>
      <c r="C136" s="2" t="s">
        <v>494</v>
      </c>
      <c r="D136" s="2">
        <v>2</v>
      </c>
      <c r="E136" s="2" t="s">
        <v>606</v>
      </c>
      <c r="F136" s="2" t="s">
        <v>11</v>
      </c>
      <c r="G136" s="5">
        <v>5700000</v>
      </c>
    </row>
    <row r="137" spans="1:7" s="6" customFormat="1" ht="80.25" customHeight="1" x14ac:dyDescent="0.25">
      <c r="A137" s="2" t="s">
        <v>666</v>
      </c>
      <c r="B137" s="4" t="s">
        <v>614</v>
      </c>
      <c r="C137" s="2" t="s">
        <v>30</v>
      </c>
      <c r="D137" s="2">
        <v>3</v>
      </c>
      <c r="E137" s="2" t="s">
        <v>0</v>
      </c>
      <c r="F137" s="2" t="s">
        <v>24</v>
      </c>
      <c r="G137" s="5">
        <v>3000000</v>
      </c>
    </row>
    <row r="138" spans="1:7" s="6" customFormat="1" ht="80.25" customHeight="1" x14ac:dyDescent="0.25">
      <c r="A138" s="2" t="s">
        <v>669</v>
      </c>
      <c r="B138" s="4" t="s">
        <v>615</v>
      </c>
      <c r="C138" s="2" t="s">
        <v>146</v>
      </c>
      <c r="D138" s="2">
        <v>3</v>
      </c>
      <c r="E138" s="2" t="s">
        <v>138</v>
      </c>
      <c r="F138" s="2" t="s">
        <v>145</v>
      </c>
      <c r="G138" s="5">
        <v>5900000</v>
      </c>
    </row>
    <row r="139" spans="1:7" s="6" customFormat="1" ht="80.25" customHeight="1" x14ac:dyDescent="0.25">
      <c r="A139" s="2" t="s">
        <v>669</v>
      </c>
      <c r="B139" s="4" t="s">
        <v>615</v>
      </c>
      <c r="C139" s="2" t="s">
        <v>148</v>
      </c>
      <c r="D139" s="2">
        <v>3</v>
      </c>
      <c r="E139" s="2" t="s">
        <v>138</v>
      </c>
      <c r="F139" s="2" t="s">
        <v>145</v>
      </c>
      <c r="G139" s="5">
        <v>6200000</v>
      </c>
    </row>
    <row r="140" spans="1:7" s="6" customFormat="1" ht="80.25" customHeight="1" x14ac:dyDescent="0.25">
      <c r="A140" s="2" t="s">
        <v>668</v>
      </c>
      <c r="B140" s="4" t="s">
        <v>616</v>
      </c>
      <c r="C140" s="2" t="s">
        <v>176</v>
      </c>
      <c r="D140" s="2">
        <v>3</v>
      </c>
      <c r="E140" s="2" t="s">
        <v>172</v>
      </c>
      <c r="F140" s="2" t="s">
        <v>11</v>
      </c>
      <c r="G140" s="5">
        <v>9998000</v>
      </c>
    </row>
    <row r="141" spans="1:7" s="6" customFormat="1" ht="80.25" customHeight="1" x14ac:dyDescent="0.25">
      <c r="A141" s="2" t="s">
        <v>666</v>
      </c>
      <c r="B141" s="4" t="s">
        <v>617</v>
      </c>
      <c r="C141" s="2" t="s">
        <v>221</v>
      </c>
      <c r="D141" s="2">
        <v>3</v>
      </c>
      <c r="E141" s="2" t="s">
        <v>218</v>
      </c>
      <c r="F141" s="2" t="s">
        <v>7</v>
      </c>
      <c r="G141" s="5">
        <v>3100000</v>
      </c>
    </row>
    <row r="142" spans="1:7" s="6" customFormat="1" ht="80.25" customHeight="1" x14ac:dyDescent="0.25">
      <c r="A142" s="2" t="s">
        <v>666</v>
      </c>
      <c r="B142" s="8" t="s">
        <v>618</v>
      </c>
      <c r="C142" s="2" t="s">
        <v>230</v>
      </c>
      <c r="D142" s="2">
        <v>3</v>
      </c>
      <c r="E142" s="2" t="s">
        <v>226</v>
      </c>
      <c r="F142" s="2" t="s">
        <v>7</v>
      </c>
      <c r="G142" s="5">
        <v>3200000</v>
      </c>
    </row>
    <row r="143" spans="1:7" s="6" customFormat="1" ht="80.25" customHeight="1" x14ac:dyDescent="0.25">
      <c r="A143" s="2" t="s">
        <v>666</v>
      </c>
      <c r="B143" s="8" t="s">
        <v>619</v>
      </c>
      <c r="C143" s="2" t="s">
        <v>233</v>
      </c>
      <c r="D143" s="2">
        <v>3</v>
      </c>
      <c r="E143" s="2" t="s">
        <v>231</v>
      </c>
      <c r="F143" s="2" t="s">
        <v>3</v>
      </c>
      <c r="G143" s="5">
        <v>2250000</v>
      </c>
    </row>
    <row r="144" spans="1:7" s="6" customFormat="1" ht="80.25" customHeight="1" x14ac:dyDescent="0.25">
      <c r="A144" s="2" t="s">
        <v>666</v>
      </c>
      <c r="B144" s="8" t="s">
        <v>619</v>
      </c>
      <c r="C144" s="2" t="s">
        <v>5</v>
      </c>
      <c r="D144" s="2">
        <v>3</v>
      </c>
      <c r="E144" s="2" t="s">
        <v>231</v>
      </c>
      <c r="F144" s="2" t="s">
        <v>3</v>
      </c>
      <c r="G144" s="5">
        <v>2250000</v>
      </c>
    </row>
    <row r="145" spans="1:7" s="6" customFormat="1" ht="80.25" customHeight="1" x14ac:dyDescent="0.25">
      <c r="A145" s="2" t="s">
        <v>666</v>
      </c>
      <c r="B145" s="8" t="s">
        <v>620</v>
      </c>
      <c r="C145" s="2" t="s">
        <v>275</v>
      </c>
      <c r="D145" s="2">
        <v>3</v>
      </c>
      <c r="E145" s="22" t="s">
        <v>274</v>
      </c>
      <c r="F145" s="22" t="s">
        <v>139</v>
      </c>
      <c r="G145" s="24">
        <v>4500000</v>
      </c>
    </row>
    <row r="146" spans="1:7" s="6" customFormat="1" ht="80.25" customHeight="1" x14ac:dyDescent="0.25">
      <c r="A146" s="2" t="s">
        <v>668</v>
      </c>
      <c r="B146" s="8" t="s">
        <v>621</v>
      </c>
      <c r="C146" s="2" t="s">
        <v>289</v>
      </c>
      <c r="D146" s="2">
        <v>3</v>
      </c>
      <c r="E146" s="2" t="s">
        <v>285</v>
      </c>
      <c r="F146" s="2" t="s">
        <v>11</v>
      </c>
      <c r="G146" s="5">
        <v>11997000</v>
      </c>
    </row>
    <row r="147" spans="1:7" s="6" customFormat="1" ht="80.25" customHeight="1" x14ac:dyDescent="0.25">
      <c r="A147" s="2" t="s">
        <v>666</v>
      </c>
      <c r="B147" s="8" t="s">
        <v>622</v>
      </c>
      <c r="C147" s="2" t="s">
        <v>304</v>
      </c>
      <c r="D147" s="2">
        <v>3</v>
      </c>
      <c r="E147" s="2" t="s">
        <v>302</v>
      </c>
      <c r="F147" s="2" t="s">
        <v>7</v>
      </c>
      <c r="G147" s="5">
        <v>3300000</v>
      </c>
    </row>
    <row r="148" spans="1:7" s="6" customFormat="1" ht="80.25" customHeight="1" x14ac:dyDescent="0.25">
      <c r="A148" s="2" t="s">
        <v>666</v>
      </c>
      <c r="B148" s="8" t="s">
        <v>624</v>
      </c>
      <c r="C148" s="2" t="s">
        <v>228</v>
      </c>
      <c r="D148" s="2">
        <v>3</v>
      </c>
      <c r="E148" s="2" t="s">
        <v>307</v>
      </c>
      <c r="F148" s="2" t="s">
        <v>7</v>
      </c>
      <c r="G148" s="5">
        <v>3700000</v>
      </c>
    </row>
    <row r="149" spans="1:7" s="6" customFormat="1" ht="80.25" customHeight="1" x14ac:dyDescent="0.25">
      <c r="A149" s="2" t="s">
        <v>668</v>
      </c>
      <c r="B149" s="8" t="s">
        <v>623</v>
      </c>
      <c r="C149" s="2" t="s">
        <v>44</v>
      </c>
      <c r="D149" s="2">
        <v>3</v>
      </c>
      <c r="E149" s="2" t="s">
        <v>309</v>
      </c>
      <c r="F149" s="2" t="s">
        <v>11</v>
      </c>
      <c r="G149" s="5">
        <v>3999000</v>
      </c>
    </row>
    <row r="150" spans="1:7" s="6" customFormat="1" ht="80.25" customHeight="1" x14ac:dyDescent="0.25">
      <c r="A150" s="2" t="s">
        <v>668</v>
      </c>
      <c r="B150" s="8" t="s">
        <v>623</v>
      </c>
      <c r="C150" s="2" t="s">
        <v>312</v>
      </c>
      <c r="D150" s="2">
        <v>3</v>
      </c>
      <c r="E150" s="2" t="s">
        <v>309</v>
      </c>
      <c r="F150" s="2" t="s">
        <v>11</v>
      </c>
      <c r="G150" s="5">
        <v>3999000</v>
      </c>
    </row>
    <row r="151" spans="1:7" s="6" customFormat="1" ht="80.25" customHeight="1" x14ac:dyDescent="0.25">
      <c r="A151" s="2" t="s">
        <v>668</v>
      </c>
      <c r="B151" s="8" t="s">
        <v>623</v>
      </c>
      <c r="C151" s="2" t="s">
        <v>313</v>
      </c>
      <c r="D151" s="2">
        <v>3</v>
      </c>
      <c r="E151" s="2" t="s">
        <v>309</v>
      </c>
      <c r="F151" s="2" t="s">
        <v>11</v>
      </c>
      <c r="G151" s="5">
        <v>3999000</v>
      </c>
    </row>
    <row r="152" spans="1:7" s="6" customFormat="1" ht="80.25" customHeight="1" x14ac:dyDescent="0.25">
      <c r="A152" s="2" t="s">
        <v>670</v>
      </c>
      <c r="B152" s="8" t="s">
        <v>623</v>
      </c>
      <c r="C152" s="2" t="s">
        <v>96</v>
      </c>
      <c r="D152" s="2">
        <v>3</v>
      </c>
      <c r="E152" s="2" t="s">
        <v>309</v>
      </c>
      <c r="F152" s="2" t="s">
        <v>75</v>
      </c>
      <c r="G152" s="5">
        <v>4800000</v>
      </c>
    </row>
    <row r="153" spans="1:7" s="6" customFormat="1" ht="80.25" customHeight="1" x14ac:dyDescent="0.25">
      <c r="A153" s="2" t="s">
        <v>666</v>
      </c>
      <c r="B153" s="8" t="s">
        <v>623</v>
      </c>
      <c r="C153" s="2" t="s">
        <v>30</v>
      </c>
      <c r="D153" s="2">
        <v>3</v>
      </c>
      <c r="E153" s="2" t="s">
        <v>309</v>
      </c>
      <c r="F153" s="2" t="s">
        <v>24</v>
      </c>
      <c r="G153" s="5">
        <v>5000000</v>
      </c>
    </row>
    <row r="154" spans="1:7" s="6" customFormat="1" ht="80.25" customHeight="1" x14ac:dyDescent="0.25">
      <c r="A154" s="2" t="s">
        <v>668</v>
      </c>
      <c r="B154" s="8" t="s">
        <v>625</v>
      </c>
      <c r="C154" s="2" t="s">
        <v>149</v>
      </c>
      <c r="D154" s="2">
        <v>3</v>
      </c>
      <c r="E154" s="2" t="s">
        <v>338</v>
      </c>
      <c r="F154" s="2" t="s">
        <v>80</v>
      </c>
      <c r="G154" s="5">
        <v>9280246</v>
      </c>
    </row>
    <row r="155" spans="1:7" s="6" customFormat="1" ht="80.25" customHeight="1" x14ac:dyDescent="0.25">
      <c r="A155" s="2" t="s">
        <v>670</v>
      </c>
      <c r="B155" s="8" t="s">
        <v>626</v>
      </c>
      <c r="C155" s="2" t="s">
        <v>293</v>
      </c>
      <c r="D155" s="2">
        <v>3</v>
      </c>
      <c r="E155" s="2" t="s">
        <v>342</v>
      </c>
      <c r="F155" s="2" t="s">
        <v>157</v>
      </c>
      <c r="G155" s="5">
        <v>15200000</v>
      </c>
    </row>
    <row r="156" spans="1:7" s="6" customFormat="1" ht="80.25" customHeight="1" x14ac:dyDescent="0.25">
      <c r="A156" s="2" t="s">
        <v>670</v>
      </c>
      <c r="B156" s="8" t="s">
        <v>626</v>
      </c>
      <c r="C156" s="2" t="s">
        <v>344</v>
      </c>
      <c r="D156" s="2">
        <v>3</v>
      </c>
      <c r="E156" s="2" t="s">
        <v>342</v>
      </c>
      <c r="F156" s="2" t="s">
        <v>157</v>
      </c>
      <c r="G156" s="5">
        <v>15200000</v>
      </c>
    </row>
    <row r="157" spans="1:7" s="6" customFormat="1" ht="80.25" customHeight="1" x14ac:dyDescent="0.25">
      <c r="A157" s="2" t="s">
        <v>666</v>
      </c>
      <c r="B157" s="8" t="s">
        <v>626</v>
      </c>
      <c r="C157" s="2" t="s">
        <v>187</v>
      </c>
      <c r="D157" s="2">
        <v>3</v>
      </c>
      <c r="E157" s="2" t="s">
        <v>342</v>
      </c>
      <c r="F157" s="2" t="s">
        <v>56</v>
      </c>
      <c r="G157" s="5">
        <v>18000000</v>
      </c>
    </row>
    <row r="158" spans="1:7" s="6" customFormat="1" ht="80.25" customHeight="1" x14ac:dyDescent="0.25">
      <c r="A158" s="2" t="s">
        <v>668</v>
      </c>
      <c r="B158" s="8" t="s">
        <v>627</v>
      </c>
      <c r="C158" s="2" t="s">
        <v>305</v>
      </c>
      <c r="D158" s="2">
        <v>3</v>
      </c>
      <c r="E158" s="2" t="s">
        <v>356</v>
      </c>
      <c r="F158" s="2" t="s">
        <v>11</v>
      </c>
      <c r="G158" s="5">
        <v>4600000</v>
      </c>
    </row>
    <row r="159" spans="1:7" s="6" customFormat="1" ht="80.25" customHeight="1" x14ac:dyDescent="0.25">
      <c r="A159" s="2" t="s">
        <v>666</v>
      </c>
      <c r="B159" s="8" t="s">
        <v>628</v>
      </c>
      <c r="C159" s="2" t="s">
        <v>228</v>
      </c>
      <c r="D159" s="2">
        <v>3</v>
      </c>
      <c r="E159" s="2" t="s">
        <v>359</v>
      </c>
      <c r="F159" s="2" t="s">
        <v>7</v>
      </c>
      <c r="G159" s="5">
        <v>4995000</v>
      </c>
    </row>
    <row r="160" spans="1:7" s="6" customFormat="1" ht="80.25" customHeight="1" x14ac:dyDescent="0.25">
      <c r="A160" s="2" t="s">
        <v>668</v>
      </c>
      <c r="B160" s="8" t="s">
        <v>629</v>
      </c>
      <c r="C160" s="2" t="s">
        <v>44</v>
      </c>
      <c r="D160" s="2">
        <v>3</v>
      </c>
      <c r="E160" s="2" t="s">
        <v>361</v>
      </c>
      <c r="F160" s="2" t="s">
        <v>11</v>
      </c>
      <c r="G160" s="5">
        <v>4100000</v>
      </c>
    </row>
    <row r="161" spans="1:7" s="6" customFormat="1" ht="80.25" customHeight="1" x14ac:dyDescent="0.25">
      <c r="A161" s="2" t="s">
        <v>668</v>
      </c>
      <c r="B161" s="8" t="s">
        <v>629</v>
      </c>
      <c r="C161" s="2" t="s">
        <v>362</v>
      </c>
      <c r="D161" s="2">
        <v>3</v>
      </c>
      <c r="E161" s="2" t="s">
        <v>361</v>
      </c>
      <c r="F161" s="2" t="s">
        <v>11</v>
      </c>
      <c r="G161" s="5">
        <v>4100000</v>
      </c>
    </row>
    <row r="162" spans="1:7" s="6" customFormat="1" ht="80.25" customHeight="1" x14ac:dyDescent="0.25">
      <c r="A162" s="2" t="s">
        <v>668</v>
      </c>
      <c r="B162" s="8" t="s">
        <v>629</v>
      </c>
      <c r="C162" s="2" t="s">
        <v>363</v>
      </c>
      <c r="D162" s="2">
        <v>3</v>
      </c>
      <c r="E162" s="2" t="s">
        <v>361</v>
      </c>
      <c r="F162" s="2" t="s">
        <v>11</v>
      </c>
      <c r="G162" s="5">
        <v>4100000</v>
      </c>
    </row>
    <row r="163" spans="1:7" s="6" customFormat="1" ht="80.25" customHeight="1" x14ac:dyDescent="0.25">
      <c r="A163" s="2" t="s">
        <v>669</v>
      </c>
      <c r="B163" s="8" t="s">
        <v>631</v>
      </c>
      <c r="C163" s="2" t="s">
        <v>146</v>
      </c>
      <c r="D163" s="2">
        <v>3</v>
      </c>
      <c r="E163" s="2" t="s">
        <v>379</v>
      </c>
      <c r="F163" s="2" t="s">
        <v>145</v>
      </c>
      <c r="G163" s="5">
        <v>9900000</v>
      </c>
    </row>
    <row r="164" spans="1:7" s="6" customFormat="1" ht="80.25" customHeight="1" x14ac:dyDescent="0.25">
      <c r="A164" s="2" t="s">
        <v>670</v>
      </c>
      <c r="B164" s="8" t="s">
        <v>630</v>
      </c>
      <c r="C164" s="2" t="s">
        <v>190</v>
      </c>
      <c r="D164" s="2">
        <v>3</v>
      </c>
      <c r="E164" s="2" t="s">
        <v>384</v>
      </c>
      <c r="F164" s="2" t="s">
        <v>157</v>
      </c>
      <c r="G164" s="5">
        <v>16400000</v>
      </c>
    </row>
    <row r="165" spans="1:7" s="6" customFormat="1" ht="80.25" customHeight="1" x14ac:dyDescent="0.25">
      <c r="A165" s="2" t="s">
        <v>670</v>
      </c>
      <c r="B165" s="8" t="s">
        <v>630</v>
      </c>
      <c r="C165" s="2" t="s">
        <v>386</v>
      </c>
      <c r="D165" s="2">
        <v>3</v>
      </c>
      <c r="E165" s="2" t="s">
        <v>384</v>
      </c>
      <c r="F165" s="2" t="s">
        <v>157</v>
      </c>
      <c r="G165" s="5">
        <v>16400000</v>
      </c>
    </row>
    <row r="166" spans="1:7" s="6" customFormat="1" ht="80.25" customHeight="1" x14ac:dyDescent="0.25">
      <c r="A166" s="2" t="s">
        <v>666</v>
      </c>
      <c r="B166" s="8" t="s">
        <v>632</v>
      </c>
      <c r="C166" s="2" t="s">
        <v>228</v>
      </c>
      <c r="D166" s="2">
        <v>3</v>
      </c>
      <c r="E166" s="2" t="s">
        <v>393</v>
      </c>
      <c r="F166" s="2" t="s">
        <v>7</v>
      </c>
      <c r="G166" s="5">
        <v>5460000</v>
      </c>
    </row>
    <row r="167" spans="1:7" s="6" customFormat="1" ht="80.25" customHeight="1" x14ac:dyDescent="0.25">
      <c r="A167" s="2" t="s">
        <v>666</v>
      </c>
      <c r="B167" s="8" t="s">
        <v>633</v>
      </c>
      <c r="C167" s="2" t="s">
        <v>228</v>
      </c>
      <c r="D167" s="2">
        <v>3</v>
      </c>
      <c r="E167" s="2" t="s">
        <v>394</v>
      </c>
      <c r="F167" s="2" t="s">
        <v>7</v>
      </c>
      <c r="G167" s="5">
        <v>6000000</v>
      </c>
    </row>
    <row r="168" spans="1:7" s="6" customFormat="1" ht="80.25" customHeight="1" x14ac:dyDescent="0.25">
      <c r="A168" s="2" t="s">
        <v>670</v>
      </c>
      <c r="B168" s="8" t="s">
        <v>634</v>
      </c>
      <c r="C168" s="2" t="s">
        <v>96</v>
      </c>
      <c r="D168" s="2">
        <v>3</v>
      </c>
      <c r="E168" s="2" t="s">
        <v>396</v>
      </c>
      <c r="F168" s="2" t="s">
        <v>75</v>
      </c>
      <c r="G168" s="5">
        <v>5300000</v>
      </c>
    </row>
    <row r="169" spans="1:7" s="6" customFormat="1" ht="80.25" customHeight="1" x14ac:dyDescent="0.25">
      <c r="A169" s="2" t="s">
        <v>669</v>
      </c>
      <c r="B169" s="8" t="s">
        <v>635</v>
      </c>
      <c r="C169" s="2" t="s">
        <v>146</v>
      </c>
      <c r="D169" s="2">
        <v>3</v>
      </c>
      <c r="E169" s="2" t="s">
        <v>409</v>
      </c>
      <c r="F169" s="2" t="s">
        <v>145</v>
      </c>
      <c r="G169" s="5">
        <v>12000000</v>
      </c>
    </row>
    <row r="170" spans="1:7" s="6" customFormat="1" ht="80.25" customHeight="1" x14ac:dyDescent="0.25">
      <c r="A170" s="2" t="s">
        <v>668</v>
      </c>
      <c r="B170" s="8" t="s">
        <v>636</v>
      </c>
      <c r="C170" s="2" t="s">
        <v>417</v>
      </c>
      <c r="D170" s="2">
        <v>3</v>
      </c>
      <c r="E170" s="2" t="s">
        <v>412</v>
      </c>
      <c r="F170" s="2" t="s">
        <v>11</v>
      </c>
      <c r="G170" s="5">
        <v>27742500</v>
      </c>
    </row>
    <row r="171" spans="1:7" s="6" customFormat="1" ht="80.25" customHeight="1" x14ac:dyDescent="0.25">
      <c r="A171" s="2" t="s">
        <v>668</v>
      </c>
      <c r="B171" s="8" t="s">
        <v>637</v>
      </c>
      <c r="C171" s="2" t="s">
        <v>305</v>
      </c>
      <c r="D171" s="2">
        <v>3</v>
      </c>
      <c r="E171" s="2" t="s">
        <v>420</v>
      </c>
      <c r="F171" s="2" t="s">
        <v>11</v>
      </c>
      <c r="G171" s="5">
        <v>5992500</v>
      </c>
    </row>
    <row r="172" spans="1:7" s="6" customFormat="1" ht="80.25" customHeight="1" x14ac:dyDescent="0.25">
      <c r="A172" s="2" t="s">
        <v>666</v>
      </c>
      <c r="B172" s="8" t="s">
        <v>638</v>
      </c>
      <c r="C172" s="2" t="s">
        <v>227</v>
      </c>
      <c r="D172" s="2">
        <v>3</v>
      </c>
      <c r="E172" s="2" t="s">
        <v>421</v>
      </c>
      <c r="F172" s="2" t="s">
        <v>16</v>
      </c>
      <c r="G172" s="5">
        <v>6300000</v>
      </c>
    </row>
    <row r="173" spans="1:7" s="6" customFormat="1" ht="80.25" customHeight="1" x14ac:dyDescent="0.25">
      <c r="A173" s="2" t="s">
        <v>667</v>
      </c>
      <c r="B173" s="8" t="s">
        <v>639</v>
      </c>
      <c r="C173" s="2" t="s">
        <v>442</v>
      </c>
      <c r="D173" s="2">
        <v>3</v>
      </c>
      <c r="E173" s="2" t="s">
        <v>423</v>
      </c>
      <c r="F173" s="2" t="s">
        <v>83</v>
      </c>
      <c r="G173" s="5">
        <v>4196000</v>
      </c>
    </row>
    <row r="174" spans="1:7" s="6" customFormat="1" ht="80.25" customHeight="1" x14ac:dyDescent="0.25">
      <c r="A174" s="2" t="s">
        <v>666</v>
      </c>
      <c r="B174" s="8" t="s">
        <v>640</v>
      </c>
      <c r="C174" s="2" t="s">
        <v>471</v>
      </c>
      <c r="D174" s="2">
        <v>3</v>
      </c>
      <c r="E174" s="2" t="s">
        <v>469</v>
      </c>
      <c r="F174" s="2" t="s">
        <v>470</v>
      </c>
      <c r="G174" s="5">
        <v>3700000</v>
      </c>
    </row>
    <row r="175" spans="1:7" s="6" customFormat="1" ht="80.25" customHeight="1" x14ac:dyDescent="0.25">
      <c r="A175" s="2" t="s">
        <v>666</v>
      </c>
      <c r="B175" s="8" t="s">
        <v>641</v>
      </c>
      <c r="C175" s="2" t="s">
        <v>480</v>
      </c>
      <c r="D175" s="2">
        <v>3</v>
      </c>
      <c r="E175" s="2" t="s">
        <v>475</v>
      </c>
      <c r="F175" s="2" t="s">
        <v>470</v>
      </c>
      <c r="G175" s="5">
        <v>6800000</v>
      </c>
    </row>
    <row r="176" spans="1:7" s="6" customFormat="1" ht="80.25" customHeight="1" x14ac:dyDescent="0.25">
      <c r="A176" s="2" t="s">
        <v>668</v>
      </c>
      <c r="B176" s="8" t="s">
        <v>642</v>
      </c>
      <c r="C176" s="2" t="s">
        <v>491</v>
      </c>
      <c r="D176" s="2">
        <v>3</v>
      </c>
      <c r="E176" s="2" t="s">
        <v>487</v>
      </c>
      <c r="F176" s="2" t="s">
        <v>11</v>
      </c>
      <c r="G176" s="5">
        <v>3000000</v>
      </c>
    </row>
    <row r="177" spans="1:7" s="6" customFormat="1" ht="80.25" customHeight="1" x14ac:dyDescent="0.25">
      <c r="A177" s="2" t="s">
        <v>666</v>
      </c>
      <c r="B177" s="8" t="s">
        <v>643</v>
      </c>
      <c r="C177" s="2" t="s">
        <v>228</v>
      </c>
      <c r="D177" s="2">
        <v>3</v>
      </c>
      <c r="E177" s="2" t="s">
        <v>493</v>
      </c>
      <c r="F177" s="2" t="s">
        <v>7</v>
      </c>
      <c r="G177" s="5">
        <v>3100000</v>
      </c>
    </row>
    <row r="178" spans="1:7" s="6" customFormat="1" ht="80.25" customHeight="1" x14ac:dyDescent="0.25">
      <c r="A178" s="2" t="s">
        <v>668</v>
      </c>
      <c r="B178" s="8" t="s">
        <v>644</v>
      </c>
      <c r="C178" s="2" t="s">
        <v>427</v>
      </c>
      <c r="D178" s="2">
        <v>3</v>
      </c>
      <c r="E178" s="2" t="s">
        <v>495</v>
      </c>
      <c r="F178" s="2" t="s">
        <v>11</v>
      </c>
      <c r="G178" s="5">
        <v>2850000</v>
      </c>
    </row>
    <row r="179" spans="1:7" s="6" customFormat="1" ht="80.25" customHeight="1" x14ac:dyDescent="0.25">
      <c r="A179" s="2" t="s">
        <v>668</v>
      </c>
      <c r="B179" s="8" t="s">
        <v>644</v>
      </c>
      <c r="C179" s="2" t="s">
        <v>428</v>
      </c>
      <c r="D179" s="2">
        <v>3</v>
      </c>
      <c r="E179" s="2" t="s">
        <v>495</v>
      </c>
      <c r="F179" s="2" t="s">
        <v>11</v>
      </c>
      <c r="G179" s="5">
        <v>2850000</v>
      </c>
    </row>
    <row r="180" spans="1:7" s="6" customFormat="1" ht="80.25" customHeight="1" x14ac:dyDescent="0.25">
      <c r="A180" s="2" t="s">
        <v>667</v>
      </c>
      <c r="B180" s="8" t="s">
        <v>644</v>
      </c>
      <c r="C180" s="2" t="s">
        <v>442</v>
      </c>
      <c r="D180" s="2">
        <v>3</v>
      </c>
      <c r="E180" s="2" t="s">
        <v>495</v>
      </c>
      <c r="F180" s="2" t="s">
        <v>83</v>
      </c>
      <c r="G180" s="5">
        <v>4290000</v>
      </c>
    </row>
    <row r="181" spans="1:7" s="6" customFormat="1" ht="80.25" customHeight="1" x14ac:dyDescent="0.25">
      <c r="A181" s="2" t="s">
        <v>666</v>
      </c>
      <c r="B181" s="8" t="s">
        <v>645</v>
      </c>
      <c r="C181" s="2" t="s">
        <v>380</v>
      </c>
      <c r="D181" s="2">
        <v>3</v>
      </c>
      <c r="E181" s="2" t="s">
        <v>516</v>
      </c>
      <c r="F181" s="2" t="s">
        <v>80</v>
      </c>
      <c r="G181" s="5">
        <v>4355717</v>
      </c>
    </row>
    <row r="182" spans="1:7" s="6" customFormat="1" ht="80.25" customHeight="1" x14ac:dyDescent="0.25">
      <c r="A182" s="2" t="s">
        <v>668</v>
      </c>
      <c r="B182" s="8" t="s">
        <v>646</v>
      </c>
      <c r="C182" s="2" t="s">
        <v>523</v>
      </c>
      <c r="D182" s="2">
        <v>3</v>
      </c>
      <c r="E182" s="2" t="s">
        <v>521</v>
      </c>
      <c r="F182" s="2" t="s">
        <v>11</v>
      </c>
      <c r="G182" s="5">
        <v>11497000</v>
      </c>
    </row>
    <row r="183" spans="1:7" s="6" customFormat="1" ht="80.25" customHeight="1" x14ac:dyDescent="0.25">
      <c r="A183" s="2" t="s">
        <v>668</v>
      </c>
      <c r="B183" s="8" t="s">
        <v>646</v>
      </c>
      <c r="C183" s="2" t="s">
        <v>524</v>
      </c>
      <c r="D183" s="2">
        <v>3</v>
      </c>
      <c r="E183" s="2" t="s">
        <v>521</v>
      </c>
      <c r="F183" s="2" t="s">
        <v>11</v>
      </c>
      <c r="G183" s="5">
        <v>11497000</v>
      </c>
    </row>
    <row r="184" spans="1:7" s="6" customFormat="1" ht="80.25" customHeight="1" x14ac:dyDescent="0.25">
      <c r="A184" s="2" t="s">
        <v>666</v>
      </c>
      <c r="B184" s="8" t="s">
        <v>647</v>
      </c>
      <c r="C184" s="2" t="s">
        <v>221</v>
      </c>
      <c r="D184" s="2">
        <v>3</v>
      </c>
      <c r="E184" s="2" t="s">
        <v>528</v>
      </c>
      <c r="F184" s="2" t="s">
        <v>7</v>
      </c>
      <c r="G184" s="5">
        <v>3200000</v>
      </c>
    </row>
    <row r="185" spans="1:7" s="6" customFormat="1" ht="80.25" customHeight="1" x14ac:dyDescent="0.25">
      <c r="A185" s="2" t="s">
        <v>666</v>
      </c>
      <c r="B185" s="8" t="s">
        <v>648</v>
      </c>
      <c r="C185" s="2" t="s">
        <v>227</v>
      </c>
      <c r="D185" s="2">
        <v>3</v>
      </c>
      <c r="E185" s="2" t="s">
        <v>532</v>
      </c>
      <c r="F185" s="2" t="s">
        <v>16</v>
      </c>
      <c r="G185" s="5">
        <v>3400000</v>
      </c>
    </row>
    <row r="186" spans="1:7" s="6" customFormat="1" ht="80.25" customHeight="1" x14ac:dyDescent="0.25">
      <c r="A186" s="2" t="s">
        <v>666</v>
      </c>
      <c r="B186" s="8" t="s">
        <v>648</v>
      </c>
      <c r="C186" s="2" t="s">
        <v>228</v>
      </c>
      <c r="D186" s="2">
        <v>3</v>
      </c>
      <c r="E186" s="2" t="s">
        <v>532</v>
      </c>
      <c r="F186" s="2" t="s">
        <v>7</v>
      </c>
      <c r="G186" s="5">
        <v>3600000</v>
      </c>
    </row>
    <row r="187" spans="1:7" s="6" customFormat="1" ht="80.25" customHeight="1" x14ac:dyDescent="0.25">
      <c r="A187" s="2" t="s">
        <v>668</v>
      </c>
      <c r="B187" s="8" t="s">
        <v>649</v>
      </c>
      <c r="C187" s="2" t="s">
        <v>497</v>
      </c>
      <c r="D187" s="2">
        <v>3</v>
      </c>
      <c r="E187" s="2" t="s">
        <v>534</v>
      </c>
      <c r="F187" s="2" t="s">
        <v>11</v>
      </c>
      <c r="G187" s="5">
        <v>3700000</v>
      </c>
    </row>
    <row r="188" spans="1:7" s="6" customFormat="1" ht="80.25" customHeight="1" x14ac:dyDescent="0.25">
      <c r="A188" s="2" t="s">
        <v>668</v>
      </c>
      <c r="B188" s="8" t="s">
        <v>649</v>
      </c>
      <c r="C188" s="2" t="s">
        <v>498</v>
      </c>
      <c r="D188" s="2">
        <v>3</v>
      </c>
      <c r="E188" s="2" t="s">
        <v>534</v>
      </c>
      <c r="F188" s="2" t="s">
        <v>11</v>
      </c>
      <c r="G188" s="5">
        <v>3700000</v>
      </c>
    </row>
    <row r="189" spans="1:7" s="6" customFormat="1" ht="80.25" customHeight="1" x14ac:dyDescent="0.25">
      <c r="A189" s="2" t="s">
        <v>668</v>
      </c>
      <c r="B189" s="8" t="s">
        <v>649</v>
      </c>
      <c r="C189" s="2" t="s">
        <v>499</v>
      </c>
      <c r="D189" s="2">
        <v>3</v>
      </c>
      <c r="E189" s="2" t="s">
        <v>534</v>
      </c>
      <c r="F189" s="2" t="s">
        <v>11</v>
      </c>
      <c r="G189" s="5">
        <v>3700000</v>
      </c>
    </row>
    <row r="190" spans="1:7" s="6" customFormat="1" ht="80.25" customHeight="1" x14ac:dyDescent="0.25">
      <c r="A190" s="2" t="s">
        <v>668</v>
      </c>
      <c r="B190" s="8" t="s">
        <v>650</v>
      </c>
      <c r="C190" s="2" t="s">
        <v>149</v>
      </c>
      <c r="D190" s="2">
        <v>3</v>
      </c>
      <c r="E190" s="2" t="s">
        <v>552</v>
      </c>
      <c r="F190" s="2" t="s">
        <v>80</v>
      </c>
      <c r="G190" s="5">
        <v>9101780</v>
      </c>
    </row>
    <row r="191" spans="1:7" s="6" customFormat="1" ht="80.25" customHeight="1" x14ac:dyDescent="0.25">
      <c r="A191" s="2" t="s">
        <v>668</v>
      </c>
      <c r="B191" s="8" t="s">
        <v>651</v>
      </c>
      <c r="C191" s="2" t="s">
        <v>417</v>
      </c>
      <c r="D191" s="2">
        <v>3</v>
      </c>
      <c r="E191" s="2" t="s">
        <v>556</v>
      </c>
      <c r="F191" s="2" t="s">
        <v>11</v>
      </c>
      <c r="G191" s="5">
        <v>19595000</v>
      </c>
    </row>
    <row r="192" spans="1:7" s="6" customFormat="1" ht="80.25" customHeight="1" x14ac:dyDescent="0.25">
      <c r="A192" s="2" t="s">
        <v>666</v>
      </c>
      <c r="B192" s="8" t="s">
        <v>652</v>
      </c>
      <c r="C192" s="2" t="s">
        <v>490</v>
      </c>
      <c r="D192" s="2">
        <v>3</v>
      </c>
      <c r="E192" s="2" t="s">
        <v>567</v>
      </c>
      <c r="F192" s="2" t="s">
        <v>7</v>
      </c>
      <c r="G192" s="5">
        <v>4500000</v>
      </c>
    </row>
    <row r="193" spans="1:7" s="6" customFormat="1" ht="80.25" customHeight="1" x14ac:dyDescent="0.25">
      <c r="A193" s="2" t="s">
        <v>666</v>
      </c>
      <c r="B193" s="8" t="s">
        <v>653</v>
      </c>
      <c r="C193" s="2" t="s">
        <v>571</v>
      </c>
      <c r="D193" s="2">
        <v>3</v>
      </c>
      <c r="E193" s="2" t="s">
        <v>569</v>
      </c>
      <c r="F193" s="2" t="s">
        <v>7</v>
      </c>
      <c r="G193" s="5">
        <v>4800000</v>
      </c>
    </row>
    <row r="194" spans="1:7" s="6" customFormat="1" ht="80.25" customHeight="1" x14ac:dyDescent="0.25">
      <c r="A194" s="2" t="s">
        <v>668</v>
      </c>
      <c r="B194" s="8" t="s">
        <v>654</v>
      </c>
      <c r="C194" s="2" t="s">
        <v>497</v>
      </c>
      <c r="D194" s="2">
        <v>3</v>
      </c>
      <c r="E194" s="2" t="s">
        <v>572</v>
      </c>
      <c r="F194" s="2" t="s">
        <v>11</v>
      </c>
      <c r="G194" s="5">
        <v>4000000</v>
      </c>
    </row>
    <row r="195" spans="1:7" s="6" customFormat="1" ht="80.25" customHeight="1" x14ac:dyDescent="0.25">
      <c r="A195" s="2" t="s">
        <v>668</v>
      </c>
      <c r="B195" s="8" t="s">
        <v>654</v>
      </c>
      <c r="C195" s="2" t="s">
        <v>498</v>
      </c>
      <c r="D195" s="2">
        <v>3</v>
      </c>
      <c r="E195" s="2" t="s">
        <v>572</v>
      </c>
      <c r="F195" s="2" t="s">
        <v>11</v>
      </c>
      <c r="G195" s="5">
        <v>4000000</v>
      </c>
    </row>
    <row r="196" spans="1:7" s="6" customFormat="1" ht="80.25" customHeight="1" x14ac:dyDescent="0.25">
      <c r="A196" s="2" t="s">
        <v>668</v>
      </c>
      <c r="B196" s="8" t="s">
        <v>654</v>
      </c>
      <c r="C196" s="2" t="s">
        <v>499</v>
      </c>
      <c r="D196" s="2">
        <v>3</v>
      </c>
      <c r="E196" s="2" t="s">
        <v>572</v>
      </c>
      <c r="F196" s="2" t="s">
        <v>11</v>
      </c>
      <c r="G196" s="5">
        <v>4000000</v>
      </c>
    </row>
    <row r="197" spans="1:7" s="6" customFormat="1" ht="80.25" customHeight="1" x14ac:dyDescent="0.25">
      <c r="A197" s="2" t="s">
        <v>668</v>
      </c>
      <c r="B197" s="8" t="s">
        <v>655</v>
      </c>
      <c r="C197" s="2" t="s">
        <v>149</v>
      </c>
      <c r="D197" s="2">
        <v>3</v>
      </c>
      <c r="E197" s="2" t="s">
        <v>578</v>
      </c>
      <c r="F197" s="2" t="s">
        <v>80</v>
      </c>
      <c r="G197" s="5">
        <v>10411539</v>
      </c>
    </row>
    <row r="198" spans="1:7" s="6" customFormat="1" ht="80.25" customHeight="1" x14ac:dyDescent="0.25">
      <c r="A198" s="2" t="s">
        <v>668</v>
      </c>
      <c r="B198" s="8" t="s">
        <v>656</v>
      </c>
      <c r="C198" s="2" t="s">
        <v>210</v>
      </c>
      <c r="D198" s="2">
        <v>3</v>
      </c>
      <c r="E198" s="2" t="s">
        <v>581</v>
      </c>
      <c r="F198" s="2" t="s">
        <v>137</v>
      </c>
      <c r="G198" s="5">
        <v>18825000</v>
      </c>
    </row>
    <row r="199" spans="1:7" s="6" customFormat="1" ht="80.25" customHeight="1" x14ac:dyDescent="0.25">
      <c r="A199" s="2" t="s">
        <v>666</v>
      </c>
      <c r="B199" s="8" t="s">
        <v>657</v>
      </c>
      <c r="C199" s="2" t="s">
        <v>490</v>
      </c>
      <c r="D199" s="2">
        <v>3</v>
      </c>
      <c r="E199" s="2" t="s">
        <v>587</v>
      </c>
      <c r="F199" s="2" t="s">
        <v>7</v>
      </c>
      <c r="G199" s="5">
        <v>5360000</v>
      </c>
    </row>
    <row r="200" spans="1:7" s="6" customFormat="1" ht="80.25" customHeight="1" x14ac:dyDescent="0.25">
      <c r="A200" s="2" t="s">
        <v>666</v>
      </c>
      <c r="B200" s="8" t="s">
        <v>658</v>
      </c>
      <c r="C200" s="2" t="s">
        <v>571</v>
      </c>
      <c r="D200" s="2">
        <v>3</v>
      </c>
      <c r="E200" s="2" t="s">
        <v>589</v>
      </c>
      <c r="F200" s="2" t="s">
        <v>7</v>
      </c>
      <c r="G200" s="5">
        <v>5260000</v>
      </c>
    </row>
    <row r="201" spans="1:7" s="6" customFormat="1" ht="80.25" customHeight="1" x14ac:dyDescent="0.25">
      <c r="A201" s="2" t="s">
        <v>668</v>
      </c>
      <c r="B201" s="8" t="s">
        <v>659</v>
      </c>
      <c r="C201" s="2" t="s">
        <v>497</v>
      </c>
      <c r="D201" s="2">
        <v>3</v>
      </c>
      <c r="E201" s="2" t="s">
        <v>591</v>
      </c>
      <c r="F201" s="2" t="s">
        <v>11</v>
      </c>
      <c r="G201" s="5">
        <v>4392000</v>
      </c>
    </row>
    <row r="202" spans="1:7" s="6" customFormat="1" ht="80.25" customHeight="1" x14ac:dyDescent="0.25">
      <c r="A202" s="2" t="s">
        <v>668</v>
      </c>
      <c r="B202" s="8" t="s">
        <v>659</v>
      </c>
      <c r="C202" s="2" t="s">
        <v>498</v>
      </c>
      <c r="D202" s="2">
        <v>3</v>
      </c>
      <c r="E202" s="2" t="s">
        <v>591</v>
      </c>
      <c r="F202" s="2" t="s">
        <v>11</v>
      </c>
      <c r="G202" s="5">
        <v>4392000</v>
      </c>
    </row>
    <row r="203" spans="1:7" s="6" customFormat="1" ht="80.25" customHeight="1" x14ac:dyDescent="0.25">
      <c r="A203" s="2" t="s">
        <v>668</v>
      </c>
      <c r="B203" s="8" t="s">
        <v>659</v>
      </c>
      <c r="C203" s="2" t="s">
        <v>499</v>
      </c>
      <c r="D203" s="2">
        <v>3</v>
      </c>
      <c r="E203" s="2" t="s">
        <v>591</v>
      </c>
      <c r="F203" s="2" t="s">
        <v>11</v>
      </c>
      <c r="G203" s="5">
        <v>4392000</v>
      </c>
    </row>
    <row r="204" spans="1:7" s="6" customFormat="1" ht="80.25" customHeight="1" x14ac:dyDescent="0.25">
      <c r="A204" s="2" t="s">
        <v>668</v>
      </c>
      <c r="B204" s="8" t="s">
        <v>660</v>
      </c>
      <c r="C204" s="2" t="s">
        <v>149</v>
      </c>
      <c r="D204" s="2">
        <v>3</v>
      </c>
      <c r="E204" s="2" t="s">
        <v>597</v>
      </c>
      <c r="F204" s="2" t="s">
        <v>80</v>
      </c>
      <c r="G204" s="5">
        <v>11857099</v>
      </c>
    </row>
    <row r="205" spans="1:7" s="6" customFormat="1" ht="80.25" customHeight="1" x14ac:dyDescent="0.25">
      <c r="A205" s="2" t="s">
        <v>668</v>
      </c>
      <c r="B205" s="8" t="s">
        <v>661</v>
      </c>
      <c r="C205" s="2" t="s">
        <v>210</v>
      </c>
      <c r="D205" s="2">
        <v>3</v>
      </c>
      <c r="E205" s="2" t="s">
        <v>599</v>
      </c>
      <c r="F205" s="2" t="s">
        <v>137</v>
      </c>
      <c r="G205" s="5">
        <v>21725000</v>
      </c>
    </row>
    <row r="206" spans="1:7" s="6" customFormat="1" ht="80.25" customHeight="1" x14ac:dyDescent="0.25">
      <c r="A206" s="2" t="s">
        <v>668</v>
      </c>
      <c r="B206" s="8" t="s">
        <v>662</v>
      </c>
      <c r="C206" s="2" t="s">
        <v>491</v>
      </c>
      <c r="D206" s="2">
        <v>3</v>
      </c>
      <c r="E206" s="2" t="s">
        <v>604</v>
      </c>
      <c r="F206" s="2" t="s">
        <v>11</v>
      </c>
      <c r="G206" s="5">
        <v>5800000</v>
      </c>
    </row>
    <row r="207" spans="1:7" s="6" customFormat="1" ht="80.25" customHeight="1" x14ac:dyDescent="0.25">
      <c r="A207" s="2" t="s">
        <v>666</v>
      </c>
      <c r="B207" s="8" t="s">
        <v>663</v>
      </c>
      <c r="C207" s="2" t="s">
        <v>571</v>
      </c>
      <c r="D207" s="2">
        <v>3</v>
      </c>
      <c r="E207" s="2" t="s">
        <v>606</v>
      </c>
      <c r="F207" s="2" t="s">
        <v>7</v>
      </c>
      <c r="G207" s="5">
        <v>5900000</v>
      </c>
    </row>
    <row r="208" spans="1:7" s="6" customFormat="1" ht="80.25" customHeight="1" x14ac:dyDescent="0.25">
      <c r="A208" s="2" t="s">
        <v>666</v>
      </c>
      <c r="B208" s="4" t="s">
        <v>614</v>
      </c>
      <c r="C208" s="2" t="s">
        <v>32</v>
      </c>
      <c r="D208" s="2">
        <v>4</v>
      </c>
      <c r="E208" s="2" t="s">
        <v>0</v>
      </c>
      <c r="F208" s="2" t="s">
        <v>22</v>
      </c>
      <c r="G208" s="5">
        <v>3000000</v>
      </c>
    </row>
    <row r="209" spans="1:7" s="6" customFormat="1" ht="80.25" customHeight="1" x14ac:dyDescent="0.25">
      <c r="A209" s="2" t="s">
        <v>666</v>
      </c>
      <c r="B209" s="4" t="s">
        <v>615</v>
      </c>
      <c r="C209" s="2" t="s">
        <v>142</v>
      </c>
      <c r="D209" s="2">
        <v>4</v>
      </c>
      <c r="E209" s="22" t="s">
        <v>138</v>
      </c>
      <c r="F209" s="22" t="s">
        <v>139</v>
      </c>
      <c r="G209" s="24">
        <v>4000000</v>
      </c>
    </row>
    <row r="210" spans="1:7" s="6" customFormat="1" ht="80.25" customHeight="1" x14ac:dyDescent="0.25">
      <c r="A210" s="2" t="s">
        <v>667</v>
      </c>
      <c r="B210" s="4" t="s">
        <v>615</v>
      </c>
      <c r="C210" s="22" t="s">
        <v>150</v>
      </c>
      <c r="D210" s="22">
        <v>4</v>
      </c>
      <c r="E210" s="22" t="s">
        <v>138</v>
      </c>
      <c r="F210" s="22" t="s">
        <v>83</v>
      </c>
      <c r="G210" s="5">
        <v>6900000</v>
      </c>
    </row>
    <row r="211" spans="1:7" s="6" customFormat="1" ht="80.25" customHeight="1" x14ac:dyDescent="0.25">
      <c r="A211" s="2" t="s">
        <v>667</v>
      </c>
      <c r="B211" s="4" t="s">
        <v>615</v>
      </c>
      <c r="C211" s="22" t="s">
        <v>152</v>
      </c>
      <c r="D211" s="22">
        <v>4</v>
      </c>
      <c r="E211" s="22" t="s">
        <v>138</v>
      </c>
      <c r="F211" s="22" t="s">
        <v>83</v>
      </c>
      <c r="G211" s="5">
        <v>6900000</v>
      </c>
    </row>
    <row r="212" spans="1:7" s="6" customFormat="1" ht="80.25" customHeight="1" x14ac:dyDescent="0.25">
      <c r="A212" s="2" t="s">
        <v>666</v>
      </c>
      <c r="B212" s="4" t="s">
        <v>616</v>
      </c>
      <c r="C212" s="2" t="s">
        <v>173</v>
      </c>
      <c r="D212" s="2">
        <v>4</v>
      </c>
      <c r="E212" s="2" t="s">
        <v>172</v>
      </c>
      <c r="F212" s="2" t="s">
        <v>7</v>
      </c>
      <c r="G212" s="5">
        <v>9100000</v>
      </c>
    </row>
    <row r="213" spans="1:7" s="6" customFormat="1" ht="80.25" customHeight="1" x14ac:dyDescent="0.25">
      <c r="A213" s="2" t="s">
        <v>666</v>
      </c>
      <c r="B213" s="4" t="s">
        <v>616</v>
      </c>
      <c r="C213" s="2" t="s">
        <v>174</v>
      </c>
      <c r="D213" s="2">
        <v>4</v>
      </c>
      <c r="E213" s="2" t="s">
        <v>172</v>
      </c>
      <c r="F213" s="2" t="s">
        <v>7</v>
      </c>
      <c r="G213" s="5">
        <v>9100000</v>
      </c>
    </row>
    <row r="214" spans="1:7" s="6" customFormat="1" ht="80.25" customHeight="1" x14ac:dyDescent="0.25">
      <c r="A214" s="2" t="s">
        <v>666</v>
      </c>
      <c r="B214" s="4" t="s">
        <v>617</v>
      </c>
      <c r="C214" s="2" t="s">
        <v>220</v>
      </c>
      <c r="D214" s="2">
        <v>4</v>
      </c>
      <c r="E214" s="2" t="s">
        <v>218</v>
      </c>
      <c r="F214" s="2" t="s">
        <v>16</v>
      </c>
      <c r="G214" s="5">
        <v>3000000</v>
      </c>
    </row>
    <row r="215" spans="1:7" s="6" customFormat="1" ht="80.25" customHeight="1" x14ac:dyDescent="0.25">
      <c r="A215" s="2" t="s">
        <v>666</v>
      </c>
      <c r="B215" s="8" t="s">
        <v>618</v>
      </c>
      <c r="C215" s="4" t="s">
        <v>227</v>
      </c>
      <c r="D215" s="2">
        <v>4</v>
      </c>
      <c r="E215" s="2" t="s">
        <v>226</v>
      </c>
      <c r="F215" s="2" t="s">
        <v>16</v>
      </c>
      <c r="G215" s="5">
        <v>3200000</v>
      </c>
    </row>
    <row r="216" spans="1:7" s="6" customFormat="1" ht="80.25" customHeight="1" x14ac:dyDescent="0.25">
      <c r="A216" s="2" t="s">
        <v>666</v>
      </c>
      <c r="B216" s="8" t="s">
        <v>619</v>
      </c>
      <c r="C216" s="2" t="s">
        <v>32</v>
      </c>
      <c r="D216" s="2">
        <v>4</v>
      </c>
      <c r="E216" s="2" t="s">
        <v>231</v>
      </c>
      <c r="F216" s="2" t="s">
        <v>22</v>
      </c>
      <c r="G216" s="5">
        <v>3250000</v>
      </c>
    </row>
    <row r="217" spans="1:7" s="6" customFormat="1" ht="80.25" customHeight="1" x14ac:dyDescent="0.25">
      <c r="A217" s="2" t="s">
        <v>668</v>
      </c>
      <c r="B217" s="8" t="s">
        <v>620</v>
      </c>
      <c r="C217" s="2" t="s">
        <v>143</v>
      </c>
      <c r="D217" s="2">
        <v>4</v>
      </c>
      <c r="E217" s="2" t="s">
        <v>274</v>
      </c>
      <c r="F217" s="2" t="s">
        <v>80</v>
      </c>
      <c r="G217" s="5">
        <v>5392792</v>
      </c>
    </row>
    <row r="218" spans="1:7" s="6" customFormat="1" ht="80.25" customHeight="1" x14ac:dyDescent="0.25">
      <c r="A218" s="2" t="s">
        <v>669</v>
      </c>
      <c r="B218" s="8" t="s">
        <v>620</v>
      </c>
      <c r="C218" s="2" t="s">
        <v>146</v>
      </c>
      <c r="D218" s="2">
        <v>4</v>
      </c>
      <c r="E218" s="2" t="s">
        <v>274</v>
      </c>
      <c r="F218" s="2" t="s">
        <v>145</v>
      </c>
      <c r="G218" s="5">
        <v>7500000</v>
      </c>
    </row>
    <row r="219" spans="1:7" s="6" customFormat="1" ht="80.25" customHeight="1" x14ac:dyDescent="0.25">
      <c r="A219" s="2" t="s">
        <v>669</v>
      </c>
      <c r="B219" s="8" t="s">
        <v>620</v>
      </c>
      <c r="C219" s="2" t="s">
        <v>148</v>
      </c>
      <c r="D219" s="2">
        <v>4</v>
      </c>
      <c r="E219" s="2" t="s">
        <v>274</v>
      </c>
      <c r="F219" s="2" t="s">
        <v>145</v>
      </c>
      <c r="G219" s="5">
        <v>7500000</v>
      </c>
    </row>
    <row r="220" spans="1:7" s="6" customFormat="1" ht="80.25" customHeight="1" x14ac:dyDescent="0.25">
      <c r="A220" s="2" t="s">
        <v>666</v>
      </c>
      <c r="B220" s="8" t="s">
        <v>621</v>
      </c>
      <c r="C220" s="2" t="s">
        <v>288</v>
      </c>
      <c r="D220" s="2">
        <v>4</v>
      </c>
      <c r="E220" s="2" t="s">
        <v>285</v>
      </c>
      <c r="F220" s="2" t="s">
        <v>286</v>
      </c>
      <c r="G220" s="5">
        <f>3600*3000</f>
        <v>10800000</v>
      </c>
    </row>
    <row r="221" spans="1:7" s="6" customFormat="1" ht="80.25" customHeight="1" x14ac:dyDescent="0.25">
      <c r="A221" s="2" t="s">
        <v>666</v>
      </c>
      <c r="B221" s="8" t="s">
        <v>622</v>
      </c>
      <c r="C221" s="2" t="s">
        <v>220</v>
      </c>
      <c r="D221" s="2">
        <v>4</v>
      </c>
      <c r="E221" s="2" t="s">
        <v>302</v>
      </c>
      <c r="F221" s="2" t="s">
        <v>16</v>
      </c>
      <c r="G221" s="5">
        <v>3500000</v>
      </c>
    </row>
    <row r="222" spans="1:7" s="6" customFormat="1" ht="80.25" customHeight="1" x14ac:dyDescent="0.25">
      <c r="A222" s="2" t="s">
        <v>666</v>
      </c>
      <c r="B222" s="8" t="s">
        <v>624</v>
      </c>
      <c r="C222" s="2" t="s">
        <v>227</v>
      </c>
      <c r="D222" s="2">
        <v>4</v>
      </c>
      <c r="E222" s="2" t="s">
        <v>307</v>
      </c>
      <c r="F222" s="2" t="s">
        <v>16</v>
      </c>
      <c r="G222" s="5">
        <v>3500000</v>
      </c>
    </row>
    <row r="223" spans="1:7" s="6" customFormat="1" ht="80.25" customHeight="1" x14ac:dyDescent="0.25">
      <c r="A223" s="2" t="s">
        <v>668</v>
      </c>
      <c r="B223" s="8" t="s">
        <v>623</v>
      </c>
      <c r="C223" s="2" t="s">
        <v>314</v>
      </c>
      <c r="D223" s="2">
        <v>4</v>
      </c>
      <c r="E223" s="2" t="s">
        <v>309</v>
      </c>
      <c r="F223" s="2" t="s">
        <v>11</v>
      </c>
      <c r="G223" s="5">
        <v>3999000</v>
      </c>
    </row>
    <row r="224" spans="1:7" s="6" customFormat="1" ht="80.25" customHeight="1" x14ac:dyDescent="0.25">
      <c r="A224" s="2" t="s">
        <v>668</v>
      </c>
      <c r="B224" s="8" t="s">
        <v>623</v>
      </c>
      <c r="C224" s="2" t="s">
        <v>315</v>
      </c>
      <c r="D224" s="2">
        <v>4</v>
      </c>
      <c r="E224" s="2" t="s">
        <v>309</v>
      </c>
      <c r="F224" s="2" t="s">
        <v>11</v>
      </c>
      <c r="G224" s="5">
        <v>3999000</v>
      </c>
    </row>
    <row r="225" spans="1:7" s="6" customFormat="1" ht="80.25" customHeight="1" x14ac:dyDescent="0.25">
      <c r="A225" s="2" t="s">
        <v>668</v>
      </c>
      <c r="B225" s="8" t="s">
        <v>623</v>
      </c>
      <c r="C225" s="2" t="s">
        <v>316</v>
      </c>
      <c r="D225" s="2">
        <v>4</v>
      </c>
      <c r="E225" s="2" t="s">
        <v>309</v>
      </c>
      <c r="F225" s="2" t="s">
        <v>11</v>
      </c>
      <c r="G225" s="5">
        <v>3999000</v>
      </c>
    </row>
    <row r="226" spans="1:7" s="6" customFormat="1" ht="95.25" customHeight="1" x14ac:dyDescent="0.25">
      <c r="A226" s="2" t="s">
        <v>669</v>
      </c>
      <c r="B226" s="8" t="s">
        <v>625</v>
      </c>
      <c r="C226" s="2" t="s">
        <v>146</v>
      </c>
      <c r="D226" s="2">
        <v>4</v>
      </c>
      <c r="E226" s="2" t="s">
        <v>338</v>
      </c>
      <c r="F226" s="2" t="s">
        <v>145</v>
      </c>
      <c r="G226" s="5">
        <v>8500000</v>
      </c>
    </row>
    <row r="227" spans="1:7" s="6" customFormat="1" ht="95.25" customHeight="1" x14ac:dyDescent="0.25">
      <c r="A227" s="2" t="s">
        <v>668</v>
      </c>
      <c r="B227" s="8" t="s">
        <v>626</v>
      </c>
      <c r="C227" s="2" t="s">
        <v>347</v>
      </c>
      <c r="D227" s="2">
        <v>4</v>
      </c>
      <c r="E227" s="2" t="s">
        <v>342</v>
      </c>
      <c r="F227" s="2" t="s">
        <v>11</v>
      </c>
      <c r="G227" s="5">
        <v>18995000</v>
      </c>
    </row>
    <row r="228" spans="1:7" s="6" customFormat="1" ht="95.25" customHeight="1" x14ac:dyDescent="0.25">
      <c r="A228" s="2" t="s">
        <v>668</v>
      </c>
      <c r="B228" s="8" t="s">
        <v>626</v>
      </c>
      <c r="C228" s="2" t="s">
        <v>348</v>
      </c>
      <c r="D228" s="2">
        <v>4</v>
      </c>
      <c r="E228" s="2" t="s">
        <v>342</v>
      </c>
      <c r="F228" s="2" t="s">
        <v>11</v>
      </c>
      <c r="G228" s="5">
        <v>18995000</v>
      </c>
    </row>
    <row r="229" spans="1:7" s="6" customFormat="1" ht="95.25" customHeight="1" x14ac:dyDescent="0.25">
      <c r="A229" s="2" t="s">
        <v>670</v>
      </c>
      <c r="B229" s="8" t="s">
        <v>627</v>
      </c>
      <c r="C229" s="2" t="s">
        <v>357</v>
      </c>
      <c r="D229" s="2">
        <v>4</v>
      </c>
      <c r="E229" s="2" t="s">
        <v>356</v>
      </c>
      <c r="F229" s="2" t="s">
        <v>78</v>
      </c>
      <c r="G229" s="5">
        <v>4900000</v>
      </c>
    </row>
    <row r="230" spans="1:7" s="6" customFormat="1" ht="95.25" customHeight="1" x14ac:dyDescent="0.25">
      <c r="A230" s="2" t="s">
        <v>666</v>
      </c>
      <c r="B230" s="8" t="s">
        <v>628</v>
      </c>
      <c r="C230" s="2" t="s">
        <v>230</v>
      </c>
      <c r="D230" s="2">
        <v>4</v>
      </c>
      <c r="E230" s="2" t="s">
        <v>359</v>
      </c>
      <c r="F230" s="2" t="s">
        <v>7</v>
      </c>
      <c r="G230" s="5">
        <v>4995000</v>
      </c>
    </row>
    <row r="231" spans="1:7" s="6" customFormat="1" ht="95.25" customHeight="1" x14ac:dyDescent="0.25">
      <c r="A231" s="2" t="s">
        <v>668</v>
      </c>
      <c r="B231" s="8" t="s">
        <v>629</v>
      </c>
      <c r="C231" s="2" t="s">
        <v>250</v>
      </c>
      <c r="D231" s="2">
        <v>4</v>
      </c>
      <c r="E231" s="2" t="s">
        <v>361</v>
      </c>
      <c r="F231" s="2" t="s">
        <v>11</v>
      </c>
      <c r="G231" s="5">
        <v>4100000</v>
      </c>
    </row>
    <row r="232" spans="1:7" s="6" customFormat="1" ht="95.25" customHeight="1" x14ac:dyDescent="0.25">
      <c r="A232" s="2" t="s">
        <v>668</v>
      </c>
      <c r="B232" s="8" t="s">
        <v>629</v>
      </c>
      <c r="C232" s="2" t="s">
        <v>251</v>
      </c>
      <c r="D232" s="2">
        <v>4</v>
      </c>
      <c r="E232" s="2" t="s">
        <v>361</v>
      </c>
      <c r="F232" s="2" t="s">
        <v>11</v>
      </c>
      <c r="G232" s="5">
        <v>4100000</v>
      </c>
    </row>
    <row r="233" spans="1:7" s="6" customFormat="1" ht="95.25" customHeight="1" x14ac:dyDescent="0.25">
      <c r="A233" s="2" t="s">
        <v>668</v>
      </c>
      <c r="B233" s="8" t="s">
        <v>629</v>
      </c>
      <c r="C233" s="2" t="s">
        <v>364</v>
      </c>
      <c r="D233" s="2">
        <v>4</v>
      </c>
      <c r="E233" s="2" t="s">
        <v>361</v>
      </c>
      <c r="F233" s="2" t="s">
        <v>11</v>
      </c>
      <c r="G233" s="5">
        <v>4100000</v>
      </c>
    </row>
    <row r="234" spans="1:7" s="6" customFormat="1" ht="95.25" customHeight="1" x14ac:dyDescent="0.25">
      <c r="A234" s="2" t="s">
        <v>669</v>
      </c>
      <c r="B234" s="8" t="s">
        <v>631</v>
      </c>
      <c r="C234" s="2" t="s">
        <v>148</v>
      </c>
      <c r="D234" s="2">
        <v>4</v>
      </c>
      <c r="E234" s="2" t="s">
        <v>379</v>
      </c>
      <c r="F234" s="2" t="s">
        <v>145</v>
      </c>
      <c r="G234" s="5">
        <v>10800000</v>
      </c>
    </row>
    <row r="235" spans="1:7" s="6" customFormat="1" ht="95.25" customHeight="1" x14ac:dyDescent="0.25">
      <c r="A235" s="2" t="s">
        <v>670</v>
      </c>
      <c r="B235" s="8" t="s">
        <v>630</v>
      </c>
      <c r="C235" s="2" t="s">
        <v>292</v>
      </c>
      <c r="D235" s="2">
        <v>4</v>
      </c>
      <c r="E235" s="2" t="s">
        <v>384</v>
      </c>
      <c r="F235" s="2" t="s">
        <v>78</v>
      </c>
      <c r="G235" s="5">
        <v>14900000</v>
      </c>
    </row>
    <row r="236" spans="1:7" s="6" customFormat="1" ht="95.25" customHeight="1" x14ac:dyDescent="0.25">
      <c r="A236" s="2" t="s">
        <v>666</v>
      </c>
      <c r="B236" s="8" t="s">
        <v>630</v>
      </c>
      <c r="C236" s="2" t="s">
        <v>187</v>
      </c>
      <c r="D236" s="2">
        <v>4</v>
      </c>
      <c r="E236" s="2" t="s">
        <v>384</v>
      </c>
      <c r="F236" s="2" t="s">
        <v>56</v>
      </c>
      <c r="G236" s="5">
        <v>20800000</v>
      </c>
    </row>
    <row r="237" spans="1:7" s="6" customFormat="1" ht="95.25" customHeight="1" x14ac:dyDescent="0.25">
      <c r="A237" s="2" t="s">
        <v>666</v>
      </c>
      <c r="B237" s="8" t="s">
        <v>632</v>
      </c>
      <c r="C237" s="2" t="s">
        <v>220</v>
      </c>
      <c r="D237" s="2">
        <v>4</v>
      </c>
      <c r="E237" s="2" t="s">
        <v>393</v>
      </c>
      <c r="F237" s="2" t="s">
        <v>16</v>
      </c>
      <c r="G237" s="5">
        <v>5100000</v>
      </c>
    </row>
    <row r="238" spans="1:7" s="6" customFormat="1" ht="95.25" customHeight="1" x14ac:dyDescent="0.25">
      <c r="A238" s="2" t="s">
        <v>666</v>
      </c>
      <c r="B238" s="8" t="s">
        <v>633</v>
      </c>
      <c r="C238" s="2" t="s">
        <v>230</v>
      </c>
      <c r="D238" s="2">
        <v>4</v>
      </c>
      <c r="E238" s="2" t="s">
        <v>394</v>
      </c>
      <c r="F238" s="2" t="s">
        <v>7</v>
      </c>
      <c r="G238" s="5">
        <v>6000000</v>
      </c>
    </row>
    <row r="239" spans="1:7" s="6" customFormat="1" ht="95.25" customHeight="1" x14ac:dyDescent="0.25">
      <c r="A239" s="2" t="s">
        <v>668</v>
      </c>
      <c r="B239" s="8" t="s">
        <v>634</v>
      </c>
      <c r="C239" s="2" t="s">
        <v>44</v>
      </c>
      <c r="D239" s="2">
        <v>4</v>
      </c>
      <c r="E239" s="2" t="s">
        <v>396</v>
      </c>
      <c r="F239" s="2" t="s">
        <v>11</v>
      </c>
      <c r="G239" s="5">
        <v>4492000</v>
      </c>
    </row>
    <row r="240" spans="1:7" s="6" customFormat="1" ht="95.25" customHeight="1" x14ac:dyDescent="0.25">
      <c r="A240" s="2" t="s">
        <v>668</v>
      </c>
      <c r="B240" s="8" t="s">
        <v>634</v>
      </c>
      <c r="C240" s="2" t="s">
        <v>312</v>
      </c>
      <c r="D240" s="2">
        <v>4</v>
      </c>
      <c r="E240" s="2" t="s">
        <v>396</v>
      </c>
      <c r="F240" s="2" t="s">
        <v>11</v>
      </c>
      <c r="G240" s="5">
        <v>4492000</v>
      </c>
    </row>
    <row r="241" spans="1:7" s="6" customFormat="1" ht="95.25" customHeight="1" x14ac:dyDescent="0.25">
      <c r="A241" s="2" t="s">
        <v>668</v>
      </c>
      <c r="B241" s="8" t="s">
        <v>634</v>
      </c>
      <c r="C241" s="2" t="s">
        <v>313</v>
      </c>
      <c r="D241" s="2">
        <v>4</v>
      </c>
      <c r="E241" s="2" t="s">
        <v>396</v>
      </c>
      <c r="F241" s="2" t="s">
        <v>11</v>
      </c>
      <c r="G241" s="5">
        <v>4492000</v>
      </c>
    </row>
    <row r="242" spans="1:7" s="6" customFormat="1" ht="95.25" customHeight="1" x14ac:dyDescent="0.25">
      <c r="A242" s="2" t="s">
        <v>670</v>
      </c>
      <c r="B242" s="8" t="s">
        <v>635</v>
      </c>
      <c r="C242" s="2" t="s">
        <v>160</v>
      </c>
      <c r="D242" s="2">
        <v>4</v>
      </c>
      <c r="E242" s="2" t="s">
        <v>409</v>
      </c>
      <c r="F242" s="2" t="s">
        <v>77</v>
      </c>
      <c r="G242" s="5">
        <v>13800000</v>
      </c>
    </row>
    <row r="243" spans="1:7" s="6" customFormat="1" ht="95.25" customHeight="1" x14ac:dyDescent="0.25">
      <c r="A243" s="2" t="s">
        <v>670</v>
      </c>
      <c r="B243" s="8" t="s">
        <v>635</v>
      </c>
      <c r="C243" s="2" t="s">
        <v>163</v>
      </c>
      <c r="D243" s="2">
        <v>4</v>
      </c>
      <c r="E243" s="2" t="s">
        <v>409</v>
      </c>
      <c r="F243" s="2" t="s">
        <v>70</v>
      </c>
      <c r="G243" s="5">
        <v>13800000</v>
      </c>
    </row>
    <row r="244" spans="1:7" s="6" customFormat="1" ht="95.25" customHeight="1" x14ac:dyDescent="0.25">
      <c r="A244" s="2" t="s">
        <v>666</v>
      </c>
      <c r="B244" s="8" t="s">
        <v>636</v>
      </c>
      <c r="C244" s="2" t="s">
        <v>187</v>
      </c>
      <c r="D244" s="2">
        <v>4</v>
      </c>
      <c r="E244" s="2" t="s">
        <v>412</v>
      </c>
      <c r="F244" s="2" t="s">
        <v>56</v>
      </c>
      <c r="G244" s="5">
        <v>22500000</v>
      </c>
    </row>
    <row r="245" spans="1:7" s="6" customFormat="1" ht="95.25" customHeight="1" x14ac:dyDescent="0.25">
      <c r="A245" s="2" t="s">
        <v>666</v>
      </c>
      <c r="B245" s="8" t="s">
        <v>637</v>
      </c>
      <c r="C245" s="2" t="s">
        <v>221</v>
      </c>
      <c r="D245" s="2">
        <v>4</v>
      </c>
      <c r="E245" s="2" t="s">
        <v>420</v>
      </c>
      <c r="F245" s="2" t="s">
        <v>7</v>
      </c>
      <c r="G245" s="5">
        <v>5992000</v>
      </c>
    </row>
    <row r="246" spans="1:7" s="6" customFormat="1" ht="95.25" customHeight="1" x14ac:dyDescent="0.25">
      <c r="A246" s="2" t="s">
        <v>668</v>
      </c>
      <c r="B246" s="8" t="s">
        <v>638</v>
      </c>
      <c r="C246" s="2" t="s">
        <v>422</v>
      </c>
      <c r="D246" s="2">
        <v>4</v>
      </c>
      <c r="E246" s="2" t="s">
        <v>421</v>
      </c>
      <c r="F246" s="2" t="s">
        <v>11</v>
      </c>
      <c r="G246" s="5">
        <v>6500000</v>
      </c>
    </row>
    <row r="247" spans="1:7" s="6" customFormat="1" ht="95.25" customHeight="1" x14ac:dyDescent="0.25">
      <c r="A247" s="2" t="s">
        <v>666</v>
      </c>
      <c r="B247" s="8" t="s">
        <v>639</v>
      </c>
      <c r="C247" s="2" t="s">
        <v>424</v>
      </c>
      <c r="D247" s="2">
        <v>4</v>
      </c>
      <c r="E247" s="2" t="s">
        <v>423</v>
      </c>
      <c r="F247" s="2" t="s">
        <v>1</v>
      </c>
      <c r="G247" s="5">
        <v>2780000</v>
      </c>
    </row>
    <row r="248" spans="1:7" s="6" customFormat="1" ht="95.25" customHeight="1" x14ac:dyDescent="0.25">
      <c r="A248" s="2" t="s">
        <v>666</v>
      </c>
      <c r="B248" s="8" t="s">
        <v>639</v>
      </c>
      <c r="C248" s="2" t="s">
        <v>441</v>
      </c>
      <c r="D248" s="2">
        <v>4</v>
      </c>
      <c r="E248" s="2" t="s">
        <v>423</v>
      </c>
      <c r="F248" s="2" t="s">
        <v>80</v>
      </c>
      <c r="G248" s="5">
        <v>3741095</v>
      </c>
    </row>
    <row r="249" spans="1:7" s="6" customFormat="1" ht="95.25" customHeight="1" x14ac:dyDescent="0.25">
      <c r="A249" s="2" t="s">
        <v>668</v>
      </c>
      <c r="B249" s="8" t="s">
        <v>640</v>
      </c>
      <c r="C249" s="2" t="s">
        <v>149</v>
      </c>
      <c r="D249" s="2">
        <v>4</v>
      </c>
      <c r="E249" s="2" t="s">
        <v>469</v>
      </c>
      <c r="F249" s="2" t="s">
        <v>80</v>
      </c>
      <c r="G249" s="5">
        <v>6319219</v>
      </c>
    </row>
    <row r="250" spans="1:7" s="6" customFormat="1" ht="54.95" customHeight="1" x14ac:dyDescent="0.25">
      <c r="A250" s="2" t="s">
        <v>668</v>
      </c>
      <c r="B250" s="8" t="s">
        <v>641</v>
      </c>
      <c r="C250" s="2" t="s">
        <v>481</v>
      </c>
      <c r="D250" s="2">
        <v>4</v>
      </c>
      <c r="E250" s="2" t="s">
        <v>475</v>
      </c>
      <c r="F250" s="2" t="s">
        <v>11</v>
      </c>
      <c r="G250" s="5">
        <v>9498000</v>
      </c>
    </row>
    <row r="251" spans="1:7" s="6" customFormat="1" ht="54.95" customHeight="1" x14ac:dyDescent="0.25">
      <c r="A251" s="2" t="s">
        <v>668</v>
      </c>
      <c r="B251" s="8" t="s">
        <v>641</v>
      </c>
      <c r="C251" s="2" t="s">
        <v>390</v>
      </c>
      <c r="D251" s="2">
        <v>4</v>
      </c>
      <c r="E251" s="2" t="s">
        <v>475</v>
      </c>
      <c r="F251" s="2" t="s">
        <v>11</v>
      </c>
      <c r="G251" s="5">
        <v>9498000</v>
      </c>
    </row>
    <row r="252" spans="1:7" s="6" customFormat="1" ht="54.95" customHeight="1" x14ac:dyDescent="0.25">
      <c r="A252" s="2" t="s">
        <v>666</v>
      </c>
      <c r="B252" s="8" t="s">
        <v>642</v>
      </c>
      <c r="C252" s="2" t="s">
        <v>490</v>
      </c>
      <c r="D252" s="2">
        <v>4</v>
      </c>
      <c r="E252" s="2" t="s">
        <v>487</v>
      </c>
      <c r="F252" s="2" t="s">
        <v>7</v>
      </c>
      <c r="G252" s="5">
        <v>3000000</v>
      </c>
    </row>
    <row r="253" spans="1:7" s="6" customFormat="1" ht="54.95" customHeight="1" x14ac:dyDescent="0.25">
      <c r="A253" s="2" t="s">
        <v>666</v>
      </c>
      <c r="B253" s="8" t="s">
        <v>643</v>
      </c>
      <c r="C253" s="2" t="s">
        <v>227</v>
      </c>
      <c r="D253" s="2">
        <v>4</v>
      </c>
      <c r="E253" s="2" t="s">
        <v>493</v>
      </c>
      <c r="F253" s="2" t="s">
        <v>16</v>
      </c>
      <c r="G253" s="5">
        <v>3100000</v>
      </c>
    </row>
    <row r="254" spans="1:7" s="6" customFormat="1" ht="54.95" customHeight="1" x14ac:dyDescent="0.25">
      <c r="A254" s="2" t="s">
        <v>666</v>
      </c>
      <c r="B254" s="8" t="s">
        <v>644</v>
      </c>
      <c r="C254" s="2" t="s">
        <v>441</v>
      </c>
      <c r="D254" s="2">
        <v>4</v>
      </c>
      <c r="E254" s="2" t="s">
        <v>495</v>
      </c>
      <c r="F254" s="2" t="s">
        <v>80</v>
      </c>
      <c r="G254" s="5">
        <v>3945031</v>
      </c>
    </row>
    <row r="255" spans="1:7" s="6" customFormat="1" ht="54.95" customHeight="1" x14ac:dyDescent="0.25">
      <c r="A255" s="2" t="s">
        <v>666</v>
      </c>
      <c r="B255" s="8" t="s">
        <v>645</v>
      </c>
      <c r="C255" s="2" t="s">
        <v>519</v>
      </c>
      <c r="D255" s="2">
        <v>4</v>
      </c>
      <c r="E255" s="22" t="s">
        <v>516</v>
      </c>
      <c r="F255" s="22" t="s">
        <v>139</v>
      </c>
      <c r="G255" s="24">
        <v>4800000</v>
      </c>
    </row>
    <row r="256" spans="1:7" s="6" customFormat="1" ht="54.95" customHeight="1" x14ac:dyDescent="0.25">
      <c r="A256" s="2" t="s">
        <v>668</v>
      </c>
      <c r="B256" s="8" t="s">
        <v>646</v>
      </c>
      <c r="C256" s="2" t="s">
        <v>346</v>
      </c>
      <c r="D256" s="2">
        <v>4</v>
      </c>
      <c r="E256" s="2" t="s">
        <v>521</v>
      </c>
      <c r="F256" s="2" t="s">
        <v>11</v>
      </c>
      <c r="G256" s="5">
        <v>11497000</v>
      </c>
    </row>
    <row r="257" spans="1:7" s="6" customFormat="1" ht="54.95" customHeight="1" x14ac:dyDescent="0.25">
      <c r="A257" s="2" t="s">
        <v>666</v>
      </c>
      <c r="B257" s="8" t="s">
        <v>647</v>
      </c>
      <c r="C257" s="2" t="s">
        <v>220</v>
      </c>
      <c r="D257" s="2">
        <v>4</v>
      </c>
      <c r="E257" s="2" t="s">
        <v>528</v>
      </c>
      <c r="F257" s="2" t="s">
        <v>16</v>
      </c>
      <c r="G257" s="5">
        <v>3400000</v>
      </c>
    </row>
    <row r="258" spans="1:7" s="6" customFormat="1" ht="54.95" customHeight="1" x14ac:dyDescent="0.25">
      <c r="A258" s="2" t="s">
        <v>668</v>
      </c>
      <c r="B258" s="8" t="s">
        <v>649</v>
      </c>
      <c r="C258" s="2" t="s">
        <v>500</v>
      </c>
      <c r="D258" s="2">
        <v>4</v>
      </c>
      <c r="E258" s="2" t="s">
        <v>534</v>
      </c>
      <c r="F258" s="2" t="s">
        <v>11</v>
      </c>
      <c r="G258" s="5">
        <v>3700000</v>
      </c>
    </row>
    <row r="259" spans="1:7" s="6" customFormat="1" ht="54.95" customHeight="1" x14ac:dyDescent="0.25">
      <c r="A259" s="2" t="s">
        <v>668</v>
      </c>
      <c r="B259" s="8" t="s">
        <v>649</v>
      </c>
      <c r="C259" s="2" t="s">
        <v>501</v>
      </c>
      <c r="D259" s="2">
        <v>4</v>
      </c>
      <c r="E259" s="2" t="s">
        <v>534</v>
      </c>
      <c r="F259" s="2" t="s">
        <v>11</v>
      </c>
      <c r="G259" s="5">
        <v>3700000</v>
      </c>
    </row>
    <row r="260" spans="1:7" s="6" customFormat="1" ht="54.95" customHeight="1" x14ac:dyDescent="0.25">
      <c r="A260" s="2" t="s">
        <v>668</v>
      </c>
      <c r="B260" s="8" t="s">
        <v>649</v>
      </c>
      <c r="C260" s="2" t="s">
        <v>502</v>
      </c>
      <c r="D260" s="2">
        <v>4</v>
      </c>
      <c r="E260" s="2" t="s">
        <v>534</v>
      </c>
      <c r="F260" s="2" t="s">
        <v>11</v>
      </c>
      <c r="G260" s="5">
        <v>3700000</v>
      </c>
    </row>
    <row r="261" spans="1:7" s="6" customFormat="1" ht="54.95" customHeight="1" x14ac:dyDescent="0.25">
      <c r="A261" s="2" t="s">
        <v>670</v>
      </c>
      <c r="B261" s="8" t="s">
        <v>649</v>
      </c>
      <c r="C261" s="2" t="s">
        <v>96</v>
      </c>
      <c r="D261" s="2">
        <v>4</v>
      </c>
      <c r="E261" s="2" t="s">
        <v>534</v>
      </c>
      <c r="F261" s="2" t="s">
        <v>75</v>
      </c>
      <c r="G261" s="5">
        <v>4600000</v>
      </c>
    </row>
    <row r="262" spans="1:7" s="6" customFormat="1" ht="54.95" customHeight="1" x14ac:dyDescent="0.25">
      <c r="A262" s="2" t="s">
        <v>666</v>
      </c>
      <c r="B262" s="8" t="s">
        <v>650</v>
      </c>
      <c r="C262" s="2" t="s">
        <v>276</v>
      </c>
      <c r="D262" s="2">
        <v>4</v>
      </c>
      <c r="E262" s="2" t="s">
        <v>552</v>
      </c>
      <c r="F262" s="2" t="s">
        <v>80</v>
      </c>
      <c r="G262" s="5">
        <v>5835800</v>
      </c>
    </row>
    <row r="263" spans="1:7" s="6" customFormat="1" ht="54.95" customHeight="1" x14ac:dyDescent="0.25">
      <c r="A263" s="2" t="s">
        <v>668</v>
      </c>
      <c r="B263" s="8" t="s">
        <v>651</v>
      </c>
      <c r="C263" s="2" t="s">
        <v>296</v>
      </c>
      <c r="D263" s="2">
        <v>4</v>
      </c>
      <c r="E263" s="2" t="s">
        <v>556</v>
      </c>
      <c r="F263" s="2" t="s">
        <v>121</v>
      </c>
      <c r="G263" s="5">
        <v>13825000</v>
      </c>
    </row>
    <row r="264" spans="1:7" s="6" customFormat="1" ht="54.95" customHeight="1" x14ac:dyDescent="0.25">
      <c r="A264" s="2" t="s">
        <v>666</v>
      </c>
      <c r="B264" s="8" t="s">
        <v>652</v>
      </c>
      <c r="C264" s="2" t="s">
        <v>220</v>
      </c>
      <c r="D264" s="2">
        <v>4</v>
      </c>
      <c r="E264" s="2" t="s">
        <v>567</v>
      </c>
      <c r="F264" s="2" t="s">
        <v>16</v>
      </c>
      <c r="G264" s="5">
        <v>4400000</v>
      </c>
    </row>
    <row r="265" spans="1:7" s="6" customFormat="1" ht="54.95" customHeight="1" x14ac:dyDescent="0.25">
      <c r="A265" s="2" t="s">
        <v>670</v>
      </c>
      <c r="B265" s="8" t="s">
        <v>652</v>
      </c>
      <c r="C265" s="2" t="s">
        <v>357</v>
      </c>
      <c r="D265" s="2">
        <v>4</v>
      </c>
      <c r="E265" s="2" t="s">
        <v>567</v>
      </c>
      <c r="F265" s="2" t="s">
        <v>78</v>
      </c>
      <c r="G265" s="5">
        <v>4700000</v>
      </c>
    </row>
    <row r="266" spans="1:7" s="6" customFormat="1" ht="54.95" customHeight="1" x14ac:dyDescent="0.25">
      <c r="A266" s="2" t="s">
        <v>666</v>
      </c>
      <c r="B266" s="8" t="s">
        <v>653</v>
      </c>
      <c r="C266" s="2" t="s">
        <v>227</v>
      </c>
      <c r="D266" s="2">
        <v>4</v>
      </c>
      <c r="E266" s="2" t="s">
        <v>569</v>
      </c>
      <c r="F266" s="2" t="s">
        <v>16</v>
      </c>
      <c r="G266" s="5">
        <v>4995000</v>
      </c>
    </row>
    <row r="267" spans="1:7" s="6" customFormat="1" ht="54.95" customHeight="1" x14ac:dyDescent="0.25">
      <c r="A267" s="2" t="s">
        <v>668</v>
      </c>
      <c r="B267" s="8" t="s">
        <v>654</v>
      </c>
      <c r="C267" s="2" t="s">
        <v>500</v>
      </c>
      <c r="D267" s="2">
        <v>4</v>
      </c>
      <c r="E267" s="2" t="s">
        <v>572</v>
      </c>
      <c r="F267" s="2" t="s">
        <v>11</v>
      </c>
      <c r="G267" s="5">
        <v>4000000</v>
      </c>
    </row>
    <row r="268" spans="1:7" s="6" customFormat="1" ht="54.95" customHeight="1" x14ac:dyDescent="0.25">
      <c r="A268" s="2" t="s">
        <v>668</v>
      </c>
      <c r="B268" s="8" t="s">
        <v>654</v>
      </c>
      <c r="C268" s="2" t="s">
        <v>501</v>
      </c>
      <c r="D268" s="2">
        <v>4</v>
      </c>
      <c r="E268" s="2" t="s">
        <v>572</v>
      </c>
      <c r="F268" s="2" t="s">
        <v>11</v>
      </c>
      <c r="G268" s="5">
        <v>4000000</v>
      </c>
    </row>
    <row r="269" spans="1:7" s="6" customFormat="1" ht="54.95" customHeight="1" x14ac:dyDescent="0.25">
      <c r="A269" s="2" t="s">
        <v>668</v>
      </c>
      <c r="B269" s="8" t="s">
        <v>654</v>
      </c>
      <c r="C269" s="2" t="s">
        <v>502</v>
      </c>
      <c r="D269" s="2">
        <v>4</v>
      </c>
      <c r="E269" s="2" t="s">
        <v>572</v>
      </c>
      <c r="F269" s="2" t="s">
        <v>11</v>
      </c>
      <c r="G269" s="5">
        <v>4000000</v>
      </c>
    </row>
    <row r="270" spans="1:7" s="6" customFormat="1" ht="54.95" customHeight="1" x14ac:dyDescent="0.25">
      <c r="A270" s="2" t="s">
        <v>670</v>
      </c>
      <c r="B270" s="8" t="s">
        <v>654</v>
      </c>
      <c r="C270" s="2" t="s">
        <v>96</v>
      </c>
      <c r="D270" s="2">
        <v>4</v>
      </c>
      <c r="E270" s="2" t="s">
        <v>572</v>
      </c>
      <c r="F270" s="2" t="s">
        <v>75</v>
      </c>
      <c r="G270" s="5">
        <v>4900000</v>
      </c>
    </row>
    <row r="271" spans="1:7" s="6" customFormat="1" ht="54.95" customHeight="1" x14ac:dyDescent="0.25">
      <c r="A271" s="2" t="s">
        <v>666</v>
      </c>
      <c r="B271" s="8" t="s">
        <v>655</v>
      </c>
      <c r="C271" s="2" t="s">
        <v>380</v>
      </c>
      <c r="D271" s="2">
        <v>4</v>
      </c>
      <c r="E271" s="2" t="s">
        <v>578</v>
      </c>
      <c r="F271" s="2" t="s">
        <v>80</v>
      </c>
      <c r="G271" s="5">
        <v>6947094</v>
      </c>
    </row>
    <row r="272" spans="1:7" s="6" customFormat="1" ht="54.95" customHeight="1" x14ac:dyDescent="0.25">
      <c r="A272" s="2" t="s">
        <v>668</v>
      </c>
      <c r="B272" s="8" t="s">
        <v>656</v>
      </c>
      <c r="C272" s="2" t="s">
        <v>186</v>
      </c>
      <c r="D272" s="2">
        <v>4</v>
      </c>
      <c r="E272" s="2" t="s">
        <v>581</v>
      </c>
      <c r="F272" s="2" t="s">
        <v>121</v>
      </c>
      <c r="G272" s="5">
        <v>15834000</v>
      </c>
    </row>
    <row r="273" spans="1:7" s="6" customFormat="1" ht="54.95" customHeight="1" x14ac:dyDescent="0.25">
      <c r="A273" s="2" t="s">
        <v>668</v>
      </c>
      <c r="B273" s="8" t="s">
        <v>656</v>
      </c>
      <c r="C273" s="2" t="s">
        <v>586</v>
      </c>
      <c r="D273" s="2">
        <v>4</v>
      </c>
      <c r="E273" s="2" t="s">
        <v>581</v>
      </c>
      <c r="F273" s="2" t="s">
        <v>11</v>
      </c>
      <c r="G273" s="5">
        <v>24193500</v>
      </c>
    </row>
    <row r="274" spans="1:7" s="6" customFormat="1" ht="54.95" customHeight="1" x14ac:dyDescent="0.25">
      <c r="A274" s="2" t="s">
        <v>666</v>
      </c>
      <c r="B274" s="8" t="s">
        <v>657</v>
      </c>
      <c r="C274" s="2" t="s">
        <v>220</v>
      </c>
      <c r="D274" s="2">
        <v>4</v>
      </c>
      <c r="E274" s="2" t="s">
        <v>587</v>
      </c>
      <c r="F274" s="2" t="s">
        <v>16</v>
      </c>
      <c r="G274" s="5">
        <v>5000000</v>
      </c>
    </row>
    <row r="275" spans="1:7" s="6" customFormat="1" ht="54.95" customHeight="1" x14ac:dyDescent="0.25">
      <c r="A275" s="2" t="s">
        <v>666</v>
      </c>
      <c r="B275" s="8" t="s">
        <v>658</v>
      </c>
      <c r="C275" s="2" t="s">
        <v>227</v>
      </c>
      <c r="D275" s="2">
        <v>4</v>
      </c>
      <c r="E275" s="2" t="s">
        <v>589</v>
      </c>
      <c r="F275" s="2" t="s">
        <v>16</v>
      </c>
      <c r="G275" s="5">
        <v>5200000</v>
      </c>
    </row>
    <row r="276" spans="1:7" s="6" customFormat="1" ht="54.95" customHeight="1" x14ac:dyDescent="0.25">
      <c r="A276" s="2" t="s">
        <v>668</v>
      </c>
      <c r="B276" s="8" t="s">
        <v>659</v>
      </c>
      <c r="C276" s="2" t="s">
        <v>500</v>
      </c>
      <c r="D276" s="2">
        <v>4</v>
      </c>
      <c r="E276" s="2" t="s">
        <v>591</v>
      </c>
      <c r="F276" s="2" t="s">
        <v>11</v>
      </c>
      <c r="G276" s="5">
        <v>4392000</v>
      </c>
    </row>
    <row r="277" spans="1:7" s="6" customFormat="1" ht="54.95" customHeight="1" x14ac:dyDescent="0.25">
      <c r="A277" s="2" t="s">
        <v>668</v>
      </c>
      <c r="B277" s="8" t="s">
        <v>659</v>
      </c>
      <c r="C277" s="2" t="s">
        <v>501</v>
      </c>
      <c r="D277" s="2">
        <v>4</v>
      </c>
      <c r="E277" s="2" t="s">
        <v>591</v>
      </c>
      <c r="F277" s="2" t="s">
        <v>11</v>
      </c>
      <c r="G277" s="5">
        <v>4392000</v>
      </c>
    </row>
    <row r="278" spans="1:7" s="6" customFormat="1" ht="54.95" customHeight="1" x14ac:dyDescent="0.25">
      <c r="A278" s="2" t="s">
        <v>668</v>
      </c>
      <c r="B278" s="8" t="s">
        <v>659</v>
      </c>
      <c r="C278" s="2" t="s">
        <v>502</v>
      </c>
      <c r="D278" s="2">
        <v>4</v>
      </c>
      <c r="E278" s="2" t="s">
        <v>591</v>
      </c>
      <c r="F278" s="2" t="s">
        <v>11</v>
      </c>
      <c r="G278" s="5">
        <v>4392000</v>
      </c>
    </row>
    <row r="279" spans="1:7" s="6" customFormat="1" ht="54.95" customHeight="1" x14ac:dyDescent="0.25">
      <c r="A279" s="2" t="s">
        <v>670</v>
      </c>
      <c r="B279" s="8" t="s">
        <v>659</v>
      </c>
      <c r="C279" s="2" t="s">
        <v>96</v>
      </c>
      <c r="D279" s="2">
        <v>4</v>
      </c>
      <c r="E279" s="2" t="s">
        <v>591</v>
      </c>
      <c r="F279" s="2" t="s">
        <v>75</v>
      </c>
      <c r="G279" s="5">
        <v>5500000</v>
      </c>
    </row>
    <row r="280" spans="1:7" s="6" customFormat="1" ht="54.95" customHeight="1" x14ac:dyDescent="0.25">
      <c r="A280" s="2" t="s">
        <v>666</v>
      </c>
      <c r="B280" s="8" t="s">
        <v>660</v>
      </c>
      <c r="C280" s="2" t="s">
        <v>380</v>
      </c>
      <c r="D280" s="2">
        <v>4</v>
      </c>
      <c r="E280" s="2" t="s">
        <v>597</v>
      </c>
      <c r="F280" s="2" t="s">
        <v>80</v>
      </c>
      <c r="G280" s="5">
        <v>7793306</v>
      </c>
    </row>
    <row r="281" spans="1:7" s="6" customFormat="1" ht="135" customHeight="1" x14ac:dyDescent="0.25">
      <c r="A281" s="2" t="s">
        <v>668</v>
      </c>
      <c r="B281" s="8" t="s">
        <v>661</v>
      </c>
      <c r="C281" s="2" t="s">
        <v>296</v>
      </c>
      <c r="D281" s="2">
        <v>4</v>
      </c>
      <c r="E281" s="2" t="s">
        <v>599</v>
      </c>
      <c r="F281" s="2" t="s">
        <v>121</v>
      </c>
      <c r="G281" s="5">
        <v>16941750</v>
      </c>
    </row>
    <row r="282" spans="1:7" s="6" customFormat="1" ht="135" customHeight="1" x14ac:dyDescent="0.25">
      <c r="A282" s="2" t="s">
        <v>666</v>
      </c>
      <c r="B282" s="8" t="s">
        <v>662</v>
      </c>
      <c r="C282" s="2" t="s">
        <v>490</v>
      </c>
      <c r="D282" s="2">
        <v>4</v>
      </c>
      <c r="E282" s="2" t="s">
        <v>604</v>
      </c>
      <c r="F282" s="2" t="s">
        <v>7</v>
      </c>
      <c r="G282" s="5">
        <v>5800000</v>
      </c>
    </row>
    <row r="283" spans="1:7" s="6" customFormat="1" ht="135" customHeight="1" x14ac:dyDescent="0.25">
      <c r="A283" s="2" t="s">
        <v>666</v>
      </c>
      <c r="B283" s="8" t="s">
        <v>663</v>
      </c>
      <c r="C283" s="2" t="s">
        <v>227</v>
      </c>
      <c r="D283" s="2">
        <v>4</v>
      </c>
      <c r="E283" s="2" t="s">
        <v>606</v>
      </c>
      <c r="F283" s="2" t="s">
        <v>16</v>
      </c>
      <c r="G283" s="5">
        <v>6200000</v>
      </c>
    </row>
    <row r="284" spans="1:7" s="6" customFormat="1" ht="135" customHeight="1" x14ac:dyDescent="0.25">
      <c r="A284" s="2" t="s">
        <v>666</v>
      </c>
      <c r="B284" s="4" t="s">
        <v>614</v>
      </c>
      <c r="C284" s="4" t="s">
        <v>27</v>
      </c>
      <c r="D284" s="2">
        <v>5</v>
      </c>
      <c r="E284" s="2" t="s">
        <v>0</v>
      </c>
      <c r="F284" s="2" t="s">
        <v>26</v>
      </c>
      <c r="G284" s="5">
        <v>3000000</v>
      </c>
    </row>
    <row r="285" spans="1:7" s="6" customFormat="1" ht="54.95" customHeight="1" x14ac:dyDescent="0.25">
      <c r="A285" s="2" t="s">
        <v>666</v>
      </c>
      <c r="B285" s="4" t="s">
        <v>614</v>
      </c>
      <c r="C285" s="4" t="s">
        <v>31</v>
      </c>
      <c r="D285" s="2">
        <v>5</v>
      </c>
      <c r="E285" s="2" t="s">
        <v>0</v>
      </c>
      <c r="F285" s="2" t="s">
        <v>26</v>
      </c>
      <c r="G285" s="5">
        <v>3000000</v>
      </c>
    </row>
    <row r="286" spans="1:7" s="6" customFormat="1" ht="54.95" customHeight="1" x14ac:dyDescent="0.25">
      <c r="A286" s="2" t="s">
        <v>666</v>
      </c>
      <c r="B286" s="4" t="s">
        <v>614</v>
      </c>
      <c r="C286" s="2" t="s">
        <v>34</v>
      </c>
      <c r="D286" s="2">
        <v>5</v>
      </c>
      <c r="E286" s="2" t="s">
        <v>0</v>
      </c>
      <c r="F286" s="2" t="s">
        <v>26</v>
      </c>
      <c r="G286" s="5">
        <v>3000000</v>
      </c>
    </row>
    <row r="287" spans="1:7" s="6" customFormat="1" ht="54.95" customHeight="1" x14ac:dyDescent="0.25">
      <c r="A287" s="2" t="s">
        <v>666</v>
      </c>
      <c r="B287" s="4" t="s">
        <v>614</v>
      </c>
      <c r="C287" s="2" t="s">
        <v>35</v>
      </c>
      <c r="D287" s="2">
        <v>5</v>
      </c>
      <c r="E287" s="2" t="s">
        <v>0</v>
      </c>
      <c r="F287" s="2" t="s">
        <v>26</v>
      </c>
      <c r="G287" s="5">
        <v>3000000</v>
      </c>
    </row>
    <row r="288" spans="1:7" s="6" customFormat="1" ht="54.95" customHeight="1" x14ac:dyDescent="0.25">
      <c r="A288" s="2" t="s">
        <v>666</v>
      </c>
      <c r="B288" s="4" t="s">
        <v>615</v>
      </c>
      <c r="C288" s="22" t="s">
        <v>141</v>
      </c>
      <c r="D288" s="22">
        <v>5</v>
      </c>
      <c r="E288" s="22" t="s">
        <v>138</v>
      </c>
      <c r="F288" s="22" t="s">
        <v>80</v>
      </c>
      <c r="G288" s="5">
        <v>3837883</v>
      </c>
    </row>
    <row r="289" spans="1:7" s="6" customFormat="1" ht="54.95" customHeight="1" x14ac:dyDescent="0.25">
      <c r="A289" s="2" t="s">
        <v>666</v>
      </c>
      <c r="B289" s="4" t="s">
        <v>616</v>
      </c>
      <c r="C289" s="2" t="s">
        <v>188</v>
      </c>
      <c r="D289" s="2">
        <v>5</v>
      </c>
      <c r="E289" s="2" t="s">
        <v>172</v>
      </c>
      <c r="F289" s="2" t="s">
        <v>22</v>
      </c>
      <c r="G289" s="5">
        <v>14000000</v>
      </c>
    </row>
    <row r="290" spans="1:7" s="6" customFormat="1" ht="54.95" customHeight="1" x14ac:dyDescent="0.25">
      <c r="A290" s="2" t="s">
        <v>666</v>
      </c>
      <c r="B290" s="4" t="s">
        <v>616</v>
      </c>
      <c r="C290" s="2" t="s">
        <v>189</v>
      </c>
      <c r="D290" s="2">
        <v>5</v>
      </c>
      <c r="E290" s="2" t="s">
        <v>172</v>
      </c>
      <c r="F290" s="2" t="s">
        <v>24</v>
      </c>
      <c r="G290" s="5">
        <v>14000000</v>
      </c>
    </row>
    <row r="291" spans="1:7" s="6" customFormat="1" ht="54.95" customHeight="1" x14ac:dyDescent="0.25">
      <c r="A291" s="2" t="s">
        <v>666</v>
      </c>
      <c r="B291" s="4" t="s">
        <v>617</v>
      </c>
      <c r="C291" s="2" t="s">
        <v>223</v>
      </c>
      <c r="D291" s="2">
        <v>5</v>
      </c>
      <c r="E291" s="22" t="s">
        <v>218</v>
      </c>
      <c r="F291" s="22" t="s">
        <v>139</v>
      </c>
      <c r="G291" s="24">
        <v>3400000</v>
      </c>
    </row>
    <row r="292" spans="1:7" s="6" customFormat="1" ht="54.95" customHeight="1" x14ac:dyDescent="0.25">
      <c r="A292" s="2" t="s">
        <v>666</v>
      </c>
      <c r="B292" s="8" t="s">
        <v>619</v>
      </c>
      <c r="C292" s="2" t="s">
        <v>237</v>
      </c>
      <c r="D292" s="2">
        <v>5</v>
      </c>
      <c r="E292" s="2" t="s">
        <v>231</v>
      </c>
      <c r="F292" s="2" t="s">
        <v>26</v>
      </c>
      <c r="G292" s="5">
        <v>3250000</v>
      </c>
    </row>
    <row r="293" spans="1:7" s="6" customFormat="1" ht="54.95" customHeight="1" x14ac:dyDescent="0.25">
      <c r="A293" s="2" t="s">
        <v>666</v>
      </c>
      <c r="B293" s="8" t="s">
        <v>619</v>
      </c>
      <c r="C293" s="2" t="s">
        <v>31</v>
      </c>
      <c r="D293" s="2">
        <v>5</v>
      </c>
      <c r="E293" s="2" t="s">
        <v>231</v>
      </c>
      <c r="F293" s="2" t="s">
        <v>26</v>
      </c>
      <c r="G293" s="5">
        <v>3250000</v>
      </c>
    </row>
    <row r="294" spans="1:7" s="6" customFormat="1" ht="54.95" customHeight="1" x14ac:dyDescent="0.25">
      <c r="A294" s="2" t="s">
        <v>666</v>
      </c>
      <c r="B294" s="8" t="s">
        <v>619</v>
      </c>
      <c r="C294" s="2" t="s">
        <v>34</v>
      </c>
      <c r="D294" s="2">
        <v>5</v>
      </c>
      <c r="E294" s="2" t="s">
        <v>231</v>
      </c>
      <c r="F294" s="2" t="s">
        <v>26</v>
      </c>
      <c r="G294" s="5">
        <v>3250000</v>
      </c>
    </row>
    <row r="295" spans="1:7" s="6" customFormat="1" ht="54.95" customHeight="1" x14ac:dyDescent="0.25">
      <c r="A295" s="2" t="s">
        <v>666</v>
      </c>
      <c r="B295" s="8" t="s">
        <v>619</v>
      </c>
      <c r="C295" s="2" t="s">
        <v>35</v>
      </c>
      <c r="D295" s="2">
        <v>5</v>
      </c>
      <c r="E295" s="2" t="s">
        <v>231</v>
      </c>
      <c r="F295" s="2" t="s">
        <v>26</v>
      </c>
      <c r="G295" s="5">
        <v>3250000</v>
      </c>
    </row>
    <row r="296" spans="1:7" s="6" customFormat="1" ht="54.95" customHeight="1" x14ac:dyDescent="0.25">
      <c r="A296" s="2" t="s">
        <v>666</v>
      </c>
      <c r="B296" s="8" t="s">
        <v>620</v>
      </c>
      <c r="C296" s="2" t="s">
        <v>277</v>
      </c>
      <c r="D296" s="2">
        <v>5</v>
      </c>
      <c r="E296" s="22" t="s">
        <v>274</v>
      </c>
      <c r="F296" s="22" t="s">
        <v>139</v>
      </c>
      <c r="G296" s="24">
        <v>5850000</v>
      </c>
    </row>
    <row r="297" spans="1:7" s="6" customFormat="1" ht="54.95" customHeight="1" x14ac:dyDescent="0.25">
      <c r="A297" s="2" t="s">
        <v>666</v>
      </c>
      <c r="B297" s="8" t="s">
        <v>621</v>
      </c>
      <c r="C297" s="2" t="s">
        <v>188</v>
      </c>
      <c r="D297" s="2">
        <v>5</v>
      </c>
      <c r="E297" s="2" t="s">
        <v>285</v>
      </c>
      <c r="F297" s="2" t="s">
        <v>22</v>
      </c>
      <c r="G297" s="5">
        <v>17000000</v>
      </c>
    </row>
    <row r="298" spans="1:7" s="6" customFormat="1" ht="54.95" customHeight="1" x14ac:dyDescent="0.25">
      <c r="A298" s="2" t="s">
        <v>666</v>
      </c>
      <c r="B298" s="8" t="s">
        <v>621</v>
      </c>
      <c r="C298" s="2" t="s">
        <v>189</v>
      </c>
      <c r="D298" s="2">
        <v>5</v>
      </c>
      <c r="E298" s="2" t="s">
        <v>285</v>
      </c>
      <c r="F298" s="2" t="s">
        <v>24</v>
      </c>
      <c r="G298" s="5">
        <v>17000000</v>
      </c>
    </row>
    <row r="299" spans="1:7" s="6" customFormat="1" ht="54.95" customHeight="1" x14ac:dyDescent="0.25">
      <c r="A299" s="2" t="s">
        <v>667</v>
      </c>
      <c r="B299" s="8" t="s">
        <v>622</v>
      </c>
      <c r="C299" s="2" t="s">
        <v>224</v>
      </c>
      <c r="D299" s="2">
        <v>5</v>
      </c>
      <c r="E299" s="2" t="s">
        <v>302</v>
      </c>
      <c r="F299" s="2" t="s">
        <v>84</v>
      </c>
      <c r="G299" s="5">
        <v>4230000</v>
      </c>
    </row>
    <row r="300" spans="1:7" s="6" customFormat="1" ht="54.95" customHeight="1" x14ac:dyDescent="0.25">
      <c r="A300" s="2" t="s">
        <v>670</v>
      </c>
      <c r="B300" s="8" t="s">
        <v>623</v>
      </c>
      <c r="C300" s="2" t="s">
        <v>95</v>
      </c>
      <c r="D300" s="2">
        <v>5</v>
      </c>
      <c r="E300" s="2" t="s">
        <v>309</v>
      </c>
      <c r="F300" s="2" t="s">
        <v>70</v>
      </c>
      <c r="G300" s="5">
        <v>4800000</v>
      </c>
    </row>
    <row r="301" spans="1:7" s="6" customFormat="1" ht="54.95" customHeight="1" x14ac:dyDescent="0.25">
      <c r="A301" s="2" t="s">
        <v>670</v>
      </c>
      <c r="B301" s="8" t="s">
        <v>623</v>
      </c>
      <c r="C301" s="2" t="s">
        <v>90</v>
      </c>
      <c r="D301" s="2">
        <v>5</v>
      </c>
      <c r="E301" s="2" t="s">
        <v>309</v>
      </c>
      <c r="F301" s="2" t="s">
        <v>78</v>
      </c>
      <c r="G301" s="5">
        <v>4800000</v>
      </c>
    </row>
    <row r="302" spans="1:7" s="6" customFormat="1" ht="54.95" customHeight="1" x14ac:dyDescent="0.25">
      <c r="A302" s="2" t="s">
        <v>666</v>
      </c>
      <c r="B302" s="8" t="s">
        <v>623</v>
      </c>
      <c r="C302" s="2" t="s">
        <v>32</v>
      </c>
      <c r="D302" s="2">
        <v>5</v>
      </c>
      <c r="E302" s="2" t="s">
        <v>309</v>
      </c>
      <c r="F302" s="2" t="s">
        <v>22</v>
      </c>
      <c r="G302" s="5">
        <v>5000000</v>
      </c>
    </row>
    <row r="303" spans="1:7" s="6" customFormat="1" ht="54.95" customHeight="1" x14ac:dyDescent="0.25">
      <c r="A303" s="2" t="s">
        <v>666</v>
      </c>
      <c r="B303" s="8" t="s">
        <v>623</v>
      </c>
      <c r="C303" s="2" t="s">
        <v>262</v>
      </c>
      <c r="D303" s="2">
        <v>5</v>
      </c>
      <c r="E303" s="2" t="s">
        <v>309</v>
      </c>
      <c r="F303" s="2" t="s">
        <v>80</v>
      </c>
      <c r="G303" s="5">
        <v>5343939</v>
      </c>
    </row>
    <row r="304" spans="1:7" s="6" customFormat="1" ht="54.95" customHeight="1" x14ac:dyDescent="0.25">
      <c r="A304" s="2" t="s">
        <v>669</v>
      </c>
      <c r="B304" s="8" t="s">
        <v>625</v>
      </c>
      <c r="C304" s="2" t="s">
        <v>148</v>
      </c>
      <c r="D304" s="2">
        <v>5</v>
      </c>
      <c r="E304" s="2" t="s">
        <v>338</v>
      </c>
      <c r="F304" s="2" t="s">
        <v>145</v>
      </c>
      <c r="G304" s="5">
        <v>9500000</v>
      </c>
    </row>
    <row r="305" spans="1:7" s="6" customFormat="1" ht="54.95" customHeight="1" x14ac:dyDescent="0.25">
      <c r="A305" s="2" t="s">
        <v>668</v>
      </c>
      <c r="B305" s="8" t="s">
        <v>626</v>
      </c>
      <c r="C305" s="2" t="s">
        <v>346</v>
      </c>
      <c r="D305" s="2">
        <v>5</v>
      </c>
      <c r="E305" s="2" t="s">
        <v>342</v>
      </c>
      <c r="F305" s="2" t="s">
        <v>11</v>
      </c>
      <c r="G305" s="5">
        <v>18995000</v>
      </c>
    </row>
    <row r="306" spans="1:7" s="6" customFormat="1" ht="54.95" customHeight="1" x14ac:dyDescent="0.25">
      <c r="A306" s="2" t="s">
        <v>666</v>
      </c>
      <c r="B306" s="8" t="s">
        <v>627</v>
      </c>
      <c r="C306" s="2" t="s">
        <v>220</v>
      </c>
      <c r="D306" s="2">
        <v>5</v>
      </c>
      <c r="E306" s="2" t="s">
        <v>356</v>
      </c>
      <c r="F306" s="2" t="s">
        <v>16</v>
      </c>
      <c r="G306" s="5">
        <v>4500000</v>
      </c>
    </row>
    <row r="307" spans="1:7" s="6" customFormat="1" ht="54.95" customHeight="1" x14ac:dyDescent="0.25">
      <c r="A307" s="2" t="s">
        <v>670</v>
      </c>
      <c r="B307" s="8" t="s">
        <v>629</v>
      </c>
      <c r="C307" s="2" t="s">
        <v>96</v>
      </c>
      <c r="D307" s="2">
        <v>5</v>
      </c>
      <c r="E307" s="2" t="s">
        <v>361</v>
      </c>
      <c r="F307" s="2" t="s">
        <v>75</v>
      </c>
      <c r="G307" s="5">
        <v>5100000</v>
      </c>
    </row>
    <row r="308" spans="1:7" s="6" customFormat="1" ht="54.95" customHeight="1" x14ac:dyDescent="0.25">
      <c r="A308" s="2" t="s">
        <v>667</v>
      </c>
      <c r="B308" s="8" t="s">
        <v>631</v>
      </c>
      <c r="C308" s="2" t="s">
        <v>150</v>
      </c>
      <c r="D308" s="2">
        <v>5</v>
      </c>
      <c r="E308" s="2" t="s">
        <v>379</v>
      </c>
      <c r="F308" s="2" t="s">
        <v>83</v>
      </c>
      <c r="G308" s="5">
        <v>12025000</v>
      </c>
    </row>
    <row r="309" spans="1:7" s="6" customFormat="1" ht="54.95" customHeight="1" x14ac:dyDescent="0.25">
      <c r="A309" s="2" t="s">
        <v>667</v>
      </c>
      <c r="B309" s="8" t="s">
        <v>631</v>
      </c>
      <c r="C309" s="2" t="s">
        <v>152</v>
      </c>
      <c r="D309" s="2">
        <v>5</v>
      </c>
      <c r="E309" s="2" t="s">
        <v>379</v>
      </c>
      <c r="F309" s="2" t="s">
        <v>83</v>
      </c>
      <c r="G309" s="5">
        <v>12025000</v>
      </c>
    </row>
    <row r="310" spans="1:7" s="6" customFormat="1" ht="54.95" customHeight="1" x14ac:dyDescent="0.25">
      <c r="A310" s="2" t="s">
        <v>667</v>
      </c>
      <c r="B310" s="8" t="s">
        <v>631</v>
      </c>
      <c r="C310" s="2" t="s">
        <v>152</v>
      </c>
      <c r="D310" s="2">
        <v>5</v>
      </c>
      <c r="E310" s="2" t="s">
        <v>379</v>
      </c>
      <c r="F310" s="2" t="s">
        <v>83</v>
      </c>
      <c r="G310" s="5">
        <v>12025000</v>
      </c>
    </row>
    <row r="311" spans="1:7" s="6" customFormat="1" ht="54.95" customHeight="1" x14ac:dyDescent="0.25">
      <c r="A311" s="2" t="s">
        <v>670</v>
      </c>
      <c r="B311" s="8" t="s">
        <v>630</v>
      </c>
      <c r="C311" s="2" t="s">
        <v>198</v>
      </c>
      <c r="D311" s="2">
        <v>5</v>
      </c>
      <c r="E311" s="2" t="s">
        <v>384</v>
      </c>
      <c r="F311" s="2" t="s">
        <v>70</v>
      </c>
      <c r="G311" s="5">
        <v>22500000</v>
      </c>
    </row>
    <row r="312" spans="1:7" s="6" customFormat="1" ht="54.95" customHeight="1" x14ac:dyDescent="0.25">
      <c r="A312" s="2" t="s">
        <v>668</v>
      </c>
      <c r="B312" s="8" t="s">
        <v>630</v>
      </c>
      <c r="C312" s="2" t="s">
        <v>210</v>
      </c>
      <c r="D312" s="2">
        <v>5</v>
      </c>
      <c r="E312" s="2" t="s">
        <v>384</v>
      </c>
      <c r="F312" s="2" t="s">
        <v>137</v>
      </c>
      <c r="G312" s="5">
        <v>25125000</v>
      </c>
    </row>
    <row r="313" spans="1:7" s="6" customFormat="1" ht="54.95" customHeight="1" x14ac:dyDescent="0.25">
      <c r="A313" s="2" t="s">
        <v>667</v>
      </c>
      <c r="B313" s="8" t="s">
        <v>632</v>
      </c>
      <c r="C313" s="2" t="s">
        <v>224</v>
      </c>
      <c r="D313" s="2">
        <v>5</v>
      </c>
      <c r="E313" s="2" t="s">
        <v>393</v>
      </c>
      <c r="F313" s="2" t="s">
        <v>84</v>
      </c>
      <c r="G313" s="5">
        <v>6630000</v>
      </c>
    </row>
    <row r="314" spans="1:7" s="6" customFormat="1" ht="54.95" customHeight="1" x14ac:dyDescent="0.25">
      <c r="A314" s="2" t="s">
        <v>668</v>
      </c>
      <c r="B314" s="8" t="s">
        <v>634</v>
      </c>
      <c r="C314" s="2" t="s">
        <v>250</v>
      </c>
      <c r="D314" s="2">
        <v>5</v>
      </c>
      <c r="E314" s="2" t="s">
        <v>396</v>
      </c>
      <c r="F314" s="2" t="s">
        <v>11</v>
      </c>
      <c r="G314" s="5">
        <v>4492000</v>
      </c>
    </row>
    <row r="315" spans="1:7" s="6" customFormat="1" ht="54.95" customHeight="1" x14ac:dyDescent="0.25">
      <c r="A315" s="2" t="s">
        <v>668</v>
      </c>
      <c r="B315" s="8" t="s">
        <v>634</v>
      </c>
      <c r="C315" s="2" t="s">
        <v>397</v>
      </c>
      <c r="D315" s="2">
        <v>5</v>
      </c>
      <c r="E315" s="2" t="s">
        <v>396</v>
      </c>
      <c r="F315" s="2" t="s">
        <v>11</v>
      </c>
      <c r="G315" s="5">
        <v>4492000</v>
      </c>
    </row>
    <row r="316" spans="1:7" s="6" customFormat="1" ht="54.95" customHeight="1" x14ac:dyDescent="0.25">
      <c r="A316" s="2" t="s">
        <v>668</v>
      </c>
      <c r="B316" s="8" t="s">
        <v>634</v>
      </c>
      <c r="C316" s="2" t="s">
        <v>315</v>
      </c>
      <c r="D316" s="2">
        <v>5</v>
      </c>
      <c r="E316" s="2" t="s">
        <v>396</v>
      </c>
      <c r="F316" s="2" t="s">
        <v>11</v>
      </c>
      <c r="G316" s="5">
        <v>4492000</v>
      </c>
    </row>
    <row r="317" spans="1:7" s="6" customFormat="1" ht="54.95" customHeight="1" x14ac:dyDescent="0.25">
      <c r="A317" s="2" t="s">
        <v>670</v>
      </c>
      <c r="B317" s="8" t="s">
        <v>635</v>
      </c>
      <c r="C317" s="2" t="s">
        <v>168</v>
      </c>
      <c r="D317" s="2">
        <v>5</v>
      </c>
      <c r="E317" s="2" t="s">
        <v>409</v>
      </c>
      <c r="F317" s="2" t="s">
        <v>70</v>
      </c>
      <c r="G317" s="5">
        <v>14900000</v>
      </c>
    </row>
    <row r="318" spans="1:7" s="6" customFormat="1" ht="54.95" customHeight="1" x14ac:dyDescent="0.25">
      <c r="A318" s="2" t="s">
        <v>670</v>
      </c>
      <c r="B318" s="8" t="s">
        <v>636</v>
      </c>
      <c r="C318" s="2" t="s">
        <v>198</v>
      </c>
      <c r="D318" s="2">
        <v>5</v>
      </c>
      <c r="E318" s="2" t="s">
        <v>412</v>
      </c>
      <c r="F318" s="2" t="s">
        <v>70</v>
      </c>
      <c r="G318" s="5">
        <v>23800000</v>
      </c>
    </row>
    <row r="319" spans="1:7" s="6" customFormat="1" ht="54.95" customHeight="1" x14ac:dyDescent="0.25">
      <c r="A319" s="2" t="s">
        <v>666</v>
      </c>
      <c r="B319" s="8" t="s">
        <v>637</v>
      </c>
      <c r="C319" s="2" t="s">
        <v>220</v>
      </c>
      <c r="D319" s="2">
        <v>5</v>
      </c>
      <c r="E319" s="2" t="s">
        <v>420</v>
      </c>
      <c r="F319" s="2" t="s">
        <v>16</v>
      </c>
      <c r="G319" s="5">
        <v>5900000</v>
      </c>
    </row>
    <row r="320" spans="1:7" s="6" customFormat="1" ht="54.95" customHeight="1" x14ac:dyDescent="0.25">
      <c r="A320" s="2" t="s">
        <v>666</v>
      </c>
      <c r="B320" s="8" t="s">
        <v>639</v>
      </c>
      <c r="C320" s="2" t="s">
        <v>426</v>
      </c>
      <c r="D320" s="2">
        <v>5</v>
      </c>
      <c r="E320" s="2" t="s">
        <v>423</v>
      </c>
      <c r="F320" s="2" t="s">
        <v>425</v>
      </c>
      <c r="G320" s="5">
        <v>2600000</v>
      </c>
    </row>
    <row r="321" spans="1:7" s="6" customFormat="1" ht="54.95" customHeight="1" x14ac:dyDescent="0.25">
      <c r="A321" s="2" t="s">
        <v>668</v>
      </c>
      <c r="B321" s="8" t="s">
        <v>639</v>
      </c>
      <c r="C321" s="2" t="s">
        <v>427</v>
      </c>
      <c r="D321" s="2">
        <v>5</v>
      </c>
      <c r="E321" s="2" t="s">
        <v>423</v>
      </c>
      <c r="F321" s="2" t="s">
        <v>11</v>
      </c>
      <c r="G321" s="5">
        <v>2700000</v>
      </c>
    </row>
    <row r="322" spans="1:7" s="6" customFormat="1" ht="54.95" customHeight="1" x14ac:dyDescent="0.25">
      <c r="A322" s="2" t="s">
        <v>668</v>
      </c>
      <c r="B322" s="8" t="s">
        <v>639</v>
      </c>
      <c r="C322" s="2" t="s">
        <v>428</v>
      </c>
      <c r="D322" s="2">
        <v>5</v>
      </c>
      <c r="E322" s="2" t="s">
        <v>423</v>
      </c>
      <c r="F322" s="2" t="s">
        <v>11</v>
      </c>
      <c r="G322" s="5">
        <v>2700000</v>
      </c>
    </row>
    <row r="323" spans="1:7" s="6" customFormat="1" ht="54.95" customHeight="1" x14ac:dyDescent="0.25">
      <c r="A323" s="2" t="s">
        <v>666</v>
      </c>
      <c r="B323" s="8" t="s">
        <v>640</v>
      </c>
      <c r="C323" s="2" t="s">
        <v>380</v>
      </c>
      <c r="D323" s="2">
        <v>5</v>
      </c>
      <c r="E323" s="2" t="s">
        <v>469</v>
      </c>
      <c r="F323" s="2" t="s">
        <v>80</v>
      </c>
      <c r="G323" s="5">
        <v>3655127</v>
      </c>
    </row>
    <row r="324" spans="1:7" s="6" customFormat="1" ht="54.95" customHeight="1" x14ac:dyDescent="0.25">
      <c r="A324" s="2" t="s">
        <v>668</v>
      </c>
      <c r="B324" s="8" t="s">
        <v>641</v>
      </c>
      <c r="C324" s="2" t="s">
        <v>351</v>
      </c>
      <c r="D324" s="2">
        <v>5</v>
      </c>
      <c r="E324" s="2" t="s">
        <v>475</v>
      </c>
      <c r="F324" s="2" t="s">
        <v>137</v>
      </c>
      <c r="G324" s="5">
        <v>8025000</v>
      </c>
    </row>
    <row r="325" spans="1:7" s="6" customFormat="1" ht="54.95" customHeight="1" x14ac:dyDescent="0.25">
      <c r="A325" s="2" t="s">
        <v>668</v>
      </c>
      <c r="B325" s="8" t="s">
        <v>641</v>
      </c>
      <c r="C325" s="2" t="s">
        <v>346</v>
      </c>
      <c r="D325" s="2">
        <v>5</v>
      </c>
      <c r="E325" s="2" t="s">
        <v>475</v>
      </c>
      <c r="F325" s="2" t="s">
        <v>11</v>
      </c>
      <c r="G325" s="5">
        <v>9498000</v>
      </c>
    </row>
    <row r="326" spans="1:7" s="6" customFormat="1" ht="54.95" customHeight="1" x14ac:dyDescent="0.25">
      <c r="A326" s="2" t="s">
        <v>666</v>
      </c>
      <c r="B326" s="8" t="s">
        <v>642</v>
      </c>
      <c r="C326" s="2" t="s">
        <v>220</v>
      </c>
      <c r="D326" s="2">
        <v>5</v>
      </c>
      <c r="E326" s="2" t="s">
        <v>487</v>
      </c>
      <c r="F326" s="2" t="s">
        <v>16</v>
      </c>
      <c r="G326" s="5">
        <v>2900000</v>
      </c>
    </row>
    <row r="327" spans="1:7" s="6" customFormat="1" ht="54.95" customHeight="1" x14ac:dyDescent="0.25">
      <c r="A327" s="2" t="s">
        <v>666</v>
      </c>
      <c r="B327" s="8" t="s">
        <v>644</v>
      </c>
      <c r="C327" s="2" t="s">
        <v>8</v>
      </c>
      <c r="D327" s="2">
        <v>5</v>
      </c>
      <c r="E327" s="2" t="s">
        <v>495</v>
      </c>
      <c r="F327" s="2" t="s">
        <v>7</v>
      </c>
      <c r="G327" s="5">
        <v>2850000</v>
      </c>
    </row>
    <row r="328" spans="1:7" s="6" customFormat="1" ht="54.95" customHeight="1" x14ac:dyDescent="0.25">
      <c r="A328" s="2" t="s">
        <v>666</v>
      </c>
      <c r="B328" s="8" t="s">
        <v>644</v>
      </c>
      <c r="C328" s="2" t="s">
        <v>9</v>
      </c>
      <c r="D328" s="2">
        <v>5</v>
      </c>
      <c r="E328" s="2" t="s">
        <v>495</v>
      </c>
      <c r="F328" s="2" t="s">
        <v>7</v>
      </c>
      <c r="G328" s="5">
        <v>2850000</v>
      </c>
    </row>
    <row r="329" spans="1:7" s="6" customFormat="1" ht="54.95" customHeight="1" x14ac:dyDescent="0.25">
      <c r="A329" s="2" t="s">
        <v>666</v>
      </c>
      <c r="B329" s="8" t="s">
        <v>644</v>
      </c>
      <c r="C329" s="2" t="s">
        <v>10</v>
      </c>
      <c r="D329" s="2">
        <v>5</v>
      </c>
      <c r="E329" s="2" t="s">
        <v>495</v>
      </c>
      <c r="F329" s="2" t="s">
        <v>7</v>
      </c>
      <c r="G329" s="5">
        <v>2850000</v>
      </c>
    </row>
    <row r="330" spans="1:7" s="6" customFormat="1" ht="54.95" customHeight="1" x14ac:dyDescent="0.25">
      <c r="A330" s="2" t="s">
        <v>668</v>
      </c>
      <c r="B330" s="8" t="s">
        <v>644</v>
      </c>
      <c r="C330" s="2" t="s">
        <v>496</v>
      </c>
      <c r="D330" s="2">
        <v>5</v>
      </c>
      <c r="E330" s="2" t="s">
        <v>495</v>
      </c>
      <c r="F330" s="2" t="s">
        <v>11</v>
      </c>
      <c r="G330" s="5">
        <v>3200000</v>
      </c>
    </row>
    <row r="331" spans="1:7" s="6" customFormat="1" ht="54.95" customHeight="1" x14ac:dyDescent="0.25">
      <c r="A331" s="2" t="s">
        <v>668</v>
      </c>
      <c r="B331" s="8" t="s">
        <v>645</v>
      </c>
      <c r="C331" s="2" t="s">
        <v>143</v>
      </c>
      <c r="D331" s="2">
        <v>5</v>
      </c>
      <c r="E331" s="2" t="s">
        <v>516</v>
      </c>
      <c r="F331" s="2" t="s">
        <v>80</v>
      </c>
      <c r="G331" s="5">
        <v>5289085</v>
      </c>
    </row>
    <row r="332" spans="1:7" s="6" customFormat="1" ht="54.95" customHeight="1" x14ac:dyDescent="0.25">
      <c r="A332" s="2" t="s">
        <v>666</v>
      </c>
      <c r="B332" s="8" t="s">
        <v>646</v>
      </c>
      <c r="C332" s="2" t="s">
        <v>480</v>
      </c>
      <c r="D332" s="2">
        <v>5</v>
      </c>
      <c r="E332" s="2" t="s">
        <v>521</v>
      </c>
      <c r="F332" s="2" t="s">
        <v>470</v>
      </c>
      <c r="G332" s="5">
        <v>9600000</v>
      </c>
    </row>
    <row r="333" spans="1:7" s="6" customFormat="1" ht="54.95" customHeight="1" x14ac:dyDescent="0.25">
      <c r="A333" s="2" t="s">
        <v>666</v>
      </c>
      <c r="B333" s="8" t="s">
        <v>647</v>
      </c>
      <c r="C333" s="2" t="s">
        <v>530</v>
      </c>
      <c r="D333" s="2">
        <v>5</v>
      </c>
      <c r="E333" s="22" t="s">
        <v>528</v>
      </c>
      <c r="F333" s="22" t="s">
        <v>139</v>
      </c>
      <c r="G333" s="24">
        <v>3750000</v>
      </c>
    </row>
    <row r="334" spans="1:7" s="6" customFormat="1" ht="54.95" customHeight="1" x14ac:dyDescent="0.25">
      <c r="A334" s="2" t="s">
        <v>670</v>
      </c>
      <c r="B334" s="8" t="s">
        <v>649</v>
      </c>
      <c r="C334" s="2" t="s">
        <v>76</v>
      </c>
      <c r="D334" s="2">
        <v>5</v>
      </c>
      <c r="E334" s="2" t="s">
        <v>534</v>
      </c>
      <c r="F334" s="2" t="s">
        <v>75</v>
      </c>
      <c r="G334" s="5">
        <v>4300000</v>
      </c>
    </row>
    <row r="335" spans="1:7" s="6" customFormat="1" ht="54.95" customHeight="1" x14ac:dyDescent="0.25">
      <c r="A335" s="2" t="s">
        <v>666</v>
      </c>
      <c r="B335" s="8" t="s">
        <v>650</v>
      </c>
      <c r="C335" s="2" t="s">
        <v>553</v>
      </c>
      <c r="D335" s="2">
        <v>5</v>
      </c>
      <c r="E335" s="22" t="s">
        <v>552</v>
      </c>
      <c r="F335" s="22" t="s">
        <v>139</v>
      </c>
      <c r="G335" s="24">
        <v>7000000</v>
      </c>
    </row>
    <row r="336" spans="1:7" s="6" customFormat="1" ht="54.95" customHeight="1" x14ac:dyDescent="0.25">
      <c r="A336" s="2" t="s">
        <v>668</v>
      </c>
      <c r="B336" s="8" t="s">
        <v>651</v>
      </c>
      <c r="C336" s="2" t="s">
        <v>210</v>
      </c>
      <c r="D336" s="2">
        <v>5</v>
      </c>
      <c r="E336" s="2" t="s">
        <v>556</v>
      </c>
      <c r="F336" s="2" t="s">
        <v>137</v>
      </c>
      <c r="G336" s="5">
        <v>19325000</v>
      </c>
    </row>
    <row r="337" spans="1:7" s="6" customFormat="1" ht="54.95" customHeight="1" x14ac:dyDescent="0.25">
      <c r="A337" s="2" t="s">
        <v>666</v>
      </c>
      <c r="B337" s="8" t="s">
        <v>652</v>
      </c>
      <c r="C337" s="2" t="s">
        <v>568</v>
      </c>
      <c r="D337" s="2">
        <v>5</v>
      </c>
      <c r="E337" s="22" t="s">
        <v>567</v>
      </c>
      <c r="F337" s="22" t="s">
        <v>139</v>
      </c>
      <c r="G337" s="24">
        <v>5500000</v>
      </c>
    </row>
    <row r="338" spans="1:7" s="6" customFormat="1" ht="54.95" customHeight="1" x14ac:dyDescent="0.25">
      <c r="A338" s="2" t="s">
        <v>670</v>
      </c>
      <c r="B338" s="8" t="s">
        <v>654</v>
      </c>
      <c r="C338" s="2" t="s">
        <v>90</v>
      </c>
      <c r="D338" s="2">
        <v>5</v>
      </c>
      <c r="E338" s="2" t="s">
        <v>572</v>
      </c>
      <c r="F338" s="2" t="s">
        <v>78</v>
      </c>
      <c r="G338" s="5">
        <v>4900000</v>
      </c>
    </row>
    <row r="339" spans="1:7" s="6" customFormat="1" ht="54.95" customHeight="1" x14ac:dyDescent="0.25">
      <c r="A339" s="2" t="s">
        <v>666</v>
      </c>
      <c r="B339" s="8" t="s">
        <v>656</v>
      </c>
      <c r="C339" s="2" t="s">
        <v>582</v>
      </c>
      <c r="D339" s="2">
        <v>5</v>
      </c>
      <c r="E339" s="2" t="s">
        <v>581</v>
      </c>
      <c r="F339" s="2" t="s">
        <v>286</v>
      </c>
      <c r="G339" s="5">
        <f>2800*6500</f>
        <v>18200000</v>
      </c>
    </row>
    <row r="340" spans="1:7" s="6" customFormat="1" ht="54.95" customHeight="1" x14ac:dyDescent="0.25">
      <c r="A340" s="2" t="s">
        <v>670</v>
      </c>
      <c r="B340" s="8" t="s">
        <v>656</v>
      </c>
      <c r="C340" s="2" t="s">
        <v>583</v>
      </c>
      <c r="D340" s="2">
        <v>5</v>
      </c>
      <c r="E340" s="2" t="s">
        <v>581</v>
      </c>
      <c r="F340" s="2" t="s">
        <v>157</v>
      </c>
      <c r="G340" s="5">
        <v>15200000</v>
      </c>
    </row>
    <row r="341" spans="1:7" s="6" customFormat="1" ht="54.95" customHeight="1" x14ac:dyDescent="0.25">
      <c r="A341" s="2" t="s">
        <v>670</v>
      </c>
      <c r="B341" s="8" t="s">
        <v>656</v>
      </c>
      <c r="C341" s="2" t="s">
        <v>344</v>
      </c>
      <c r="D341" s="2">
        <v>5</v>
      </c>
      <c r="E341" s="2" t="s">
        <v>581</v>
      </c>
      <c r="F341" s="2" t="s">
        <v>157</v>
      </c>
      <c r="G341" s="5">
        <v>15200000</v>
      </c>
    </row>
    <row r="342" spans="1:7" s="6" customFormat="1" ht="54.95" customHeight="1" x14ac:dyDescent="0.25">
      <c r="A342" s="2" t="s">
        <v>668</v>
      </c>
      <c r="B342" s="8" t="s">
        <v>656</v>
      </c>
      <c r="C342" s="2" t="s">
        <v>300</v>
      </c>
      <c r="D342" s="2">
        <v>5</v>
      </c>
      <c r="E342" s="2" t="s">
        <v>581</v>
      </c>
      <c r="F342" s="2" t="s">
        <v>137</v>
      </c>
      <c r="G342" s="5">
        <v>18825000</v>
      </c>
    </row>
    <row r="343" spans="1:7" s="6" customFormat="1" ht="54.95" customHeight="1" x14ac:dyDescent="0.25">
      <c r="A343" s="2" t="s">
        <v>666</v>
      </c>
      <c r="B343" s="8" t="s">
        <v>657</v>
      </c>
      <c r="C343" s="2" t="s">
        <v>588</v>
      </c>
      <c r="D343" s="2">
        <v>5</v>
      </c>
      <c r="E343" s="22" t="s">
        <v>587</v>
      </c>
      <c r="F343" s="22" t="s">
        <v>139</v>
      </c>
      <c r="G343" s="24">
        <v>6500000</v>
      </c>
    </row>
    <row r="344" spans="1:7" s="6" customFormat="1" ht="54.95" customHeight="1" x14ac:dyDescent="0.25">
      <c r="A344" s="2" t="s">
        <v>670</v>
      </c>
      <c r="B344" s="8" t="s">
        <v>659</v>
      </c>
      <c r="C344" s="2" t="s">
        <v>90</v>
      </c>
      <c r="D344" s="2">
        <v>5</v>
      </c>
      <c r="E344" s="2" t="s">
        <v>591</v>
      </c>
      <c r="F344" s="2" t="s">
        <v>78</v>
      </c>
      <c r="G344" s="5">
        <v>5300000</v>
      </c>
    </row>
    <row r="345" spans="1:7" s="6" customFormat="1" ht="54.95" customHeight="1" x14ac:dyDescent="0.25">
      <c r="A345" s="2" t="s">
        <v>668</v>
      </c>
      <c r="B345" s="8" t="s">
        <v>661</v>
      </c>
      <c r="C345" s="2" t="s">
        <v>603</v>
      </c>
      <c r="D345" s="2">
        <v>5</v>
      </c>
      <c r="E345" s="2" t="s">
        <v>599</v>
      </c>
      <c r="F345" s="2" t="s">
        <v>11</v>
      </c>
      <c r="G345" s="5">
        <v>27472500</v>
      </c>
    </row>
    <row r="346" spans="1:7" s="6" customFormat="1" ht="54.95" customHeight="1" x14ac:dyDescent="0.25">
      <c r="A346" s="2" t="s">
        <v>666</v>
      </c>
      <c r="B346" s="8" t="s">
        <v>662</v>
      </c>
      <c r="C346" s="2" t="s">
        <v>220</v>
      </c>
      <c r="D346" s="2">
        <v>5</v>
      </c>
      <c r="E346" s="2" t="s">
        <v>604</v>
      </c>
      <c r="F346" s="2" t="s">
        <v>16</v>
      </c>
      <c r="G346" s="5">
        <v>5800000</v>
      </c>
    </row>
    <row r="347" spans="1:7" s="6" customFormat="1" ht="54.95" customHeight="1" x14ac:dyDescent="0.25">
      <c r="A347" s="2" t="s">
        <v>666</v>
      </c>
      <c r="B347" s="4" t="s">
        <v>614</v>
      </c>
      <c r="C347" s="2" t="s">
        <v>28</v>
      </c>
      <c r="D347" s="2">
        <v>6</v>
      </c>
      <c r="E347" s="2" t="s">
        <v>0</v>
      </c>
      <c r="F347" s="2" t="s">
        <v>18</v>
      </c>
      <c r="G347" s="5">
        <v>3000000</v>
      </c>
    </row>
    <row r="348" spans="1:7" s="6" customFormat="1" ht="54.95" customHeight="1" x14ac:dyDescent="0.25">
      <c r="A348" s="2" t="s">
        <v>666</v>
      </c>
      <c r="B348" s="4" t="s">
        <v>615</v>
      </c>
      <c r="C348" s="22" t="s">
        <v>140</v>
      </c>
      <c r="D348" s="22">
        <v>6</v>
      </c>
      <c r="E348" s="22" t="s">
        <v>138</v>
      </c>
      <c r="F348" s="22" t="s">
        <v>139</v>
      </c>
      <c r="G348" s="24">
        <v>3200000</v>
      </c>
    </row>
    <row r="349" spans="1:7" s="6" customFormat="1" ht="54.95" customHeight="1" x14ac:dyDescent="0.25">
      <c r="A349" s="2" t="s">
        <v>669</v>
      </c>
      <c r="B349" s="4" t="s">
        <v>615</v>
      </c>
      <c r="C349" s="22" t="s">
        <v>147</v>
      </c>
      <c r="D349" s="22">
        <v>6</v>
      </c>
      <c r="E349" s="22" t="s">
        <v>138</v>
      </c>
      <c r="F349" s="22" t="s">
        <v>145</v>
      </c>
      <c r="G349" s="5">
        <v>5900000</v>
      </c>
    </row>
    <row r="350" spans="1:7" s="6" customFormat="1" ht="54.95" customHeight="1" x14ac:dyDescent="0.25">
      <c r="A350" s="2" t="s">
        <v>670</v>
      </c>
      <c r="B350" s="4" t="s">
        <v>615</v>
      </c>
      <c r="C350" s="22" t="s">
        <v>160</v>
      </c>
      <c r="D350" s="22">
        <v>6</v>
      </c>
      <c r="E350" s="22" t="s">
        <v>138</v>
      </c>
      <c r="F350" s="22" t="s">
        <v>77</v>
      </c>
      <c r="G350" s="5">
        <v>11500000</v>
      </c>
    </row>
    <row r="351" spans="1:7" s="6" customFormat="1" ht="54.95" customHeight="1" x14ac:dyDescent="0.25">
      <c r="A351" s="2" t="s">
        <v>670</v>
      </c>
      <c r="B351" s="4" t="s">
        <v>615</v>
      </c>
      <c r="C351" s="22" t="s">
        <v>163</v>
      </c>
      <c r="D351" s="22">
        <v>6</v>
      </c>
      <c r="E351" s="22" t="s">
        <v>138</v>
      </c>
      <c r="F351" s="22" t="s">
        <v>70</v>
      </c>
      <c r="G351" s="5">
        <v>11500000</v>
      </c>
    </row>
    <row r="352" spans="1:7" s="6" customFormat="1" ht="54.95" customHeight="1" x14ac:dyDescent="0.25">
      <c r="A352" s="2" t="s">
        <v>668</v>
      </c>
      <c r="B352" s="4" t="s">
        <v>616</v>
      </c>
      <c r="C352" s="2" t="s">
        <v>182</v>
      </c>
      <c r="D352" s="2">
        <v>6</v>
      </c>
      <c r="E352" s="2" t="s">
        <v>172</v>
      </c>
      <c r="F352" s="2" t="s">
        <v>181</v>
      </c>
      <c r="G352" s="5">
        <v>12000000</v>
      </c>
    </row>
    <row r="353" spans="1:7" s="6" customFormat="1" ht="54.95" customHeight="1" x14ac:dyDescent="0.25">
      <c r="A353" s="2" t="s">
        <v>666</v>
      </c>
      <c r="B353" s="4" t="s">
        <v>616</v>
      </c>
      <c r="C353" s="2" t="s">
        <v>187</v>
      </c>
      <c r="D353" s="2">
        <v>6</v>
      </c>
      <c r="E353" s="2" t="s">
        <v>172</v>
      </c>
      <c r="F353" s="2" t="s">
        <v>56</v>
      </c>
      <c r="G353" s="5">
        <v>14000000</v>
      </c>
    </row>
    <row r="354" spans="1:7" s="6" customFormat="1" ht="54.95" customHeight="1" x14ac:dyDescent="0.25">
      <c r="A354" s="2" t="s">
        <v>667</v>
      </c>
      <c r="B354" s="4" t="s">
        <v>617</v>
      </c>
      <c r="C354" s="2" t="s">
        <v>224</v>
      </c>
      <c r="D354" s="2">
        <v>6</v>
      </c>
      <c r="E354" s="2" t="s">
        <v>218</v>
      </c>
      <c r="F354" s="2" t="s">
        <v>84</v>
      </c>
      <c r="G354" s="5">
        <v>4300000</v>
      </c>
    </row>
    <row r="355" spans="1:7" s="6" customFormat="1" ht="54.95" customHeight="1" x14ac:dyDescent="0.25">
      <c r="A355" s="2" t="s">
        <v>668</v>
      </c>
      <c r="B355" s="8" t="s">
        <v>619</v>
      </c>
      <c r="C355" s="2" t="s">
        <v>234</v>
      </c>
      <c r="D355" s="2">
        <v>6</v>
      </c>
      <c r="E355" s="2" t="s">
        <v>231</v>
      </c>
      <c r="F355" s="2" t="s">
        <v>11</v>
      </c>
      <c r="G355" s="5">
        <v>2900000</v>
      </c>
    </row>
    <row r="356" spans="1:7" s="6" customFormat="1" ht="54.95" customHeight="1" x14ac:dyDescent="0.25">
      <c r="A356" s="2" t="s">
        <v>668</v>
      </c>
      <c r="B356" s="8" t="s">
        <v>619</v>
      </c>
      <c r="C356" s="2" t="s">
        <v>235</v>
      </c>
      <c r="D356" s="2">
        <v>6</v>
      </c>
      <c r="E356" s="2" t="s">
        <v>231</v>
      </c>
      <c r="F356" s="2" t="s">
        <v>11</v>
      </c>
      <c r="G356" s="5">
        <v>2900000</v>
      </c>
    </row>
    <row r="357" spans="1:7" s="6" customFormat="1" ht="54.95" customHeight="1" x14ac:dyDescent="0.25">
      <c r="A357" s="2" t="s">
        <v>666</v>
      </c>
      <c r="B357" s="8" t="s">
        <v>619</v>
      </c>
      <c r="C357" s="2" t="s">
        <v>238</v>
      </c>
      <c r="D357" s="2">
        <v>6</v>
      </c>
      <c r="E357" s="2" t="s">
        <v>231</v>
      </c>
      <c r="F357" s="2" t="s">
        <v>18</v>
      </c>
      <c r="G357" s="5">
        <v>3250000</v>
      </c>
    </row>
    <row r="358" spans="1:7" s="6" customFormat="1" ht="54.95" customHeight="1" x14ac:dyDescent="0.25">
      <c r="A358" s="2" t="s">
        <v>667</v>
      </c>
      <c r="B358" s="8" t="s">
        <v>620</v>
      </c>
      <c r="C358" s="2" t="s">
        <v>150</v>
      </c>
      <c r="D358" s="2">
        <v>6</v>
      </c>
      <c r="E358" s="2" t="s">
        <v>274</v>
      </c>
      <c r="F358" s="2" t="s">
        <v>83</v>
      </c>
      <c r="G358" s="5">
        <v>8331000</v>
      </c>
    </row>
    <row r="359" spans="1:7" s="6" customFormat="1" ht="54.95" customHeight="1" x14ac:dyDescent="0.25">
      <c r="A359" s="2" t="s">
        <v>667</v>
      </c>
      <c r="B359" s="8" t="s">
        <v>620</v>
      </c>
      <c r="C359" s="2" t="s">
        <v>152</v>
      </c>
      <c r="D359" s="2">
        <v>6</v>
      </c>
      <c r="E359" s="2" t="s">
        <v>274</v>
      </c>
      <c r="F359" s="2" t="s">
        <v>83</v>
      </c>
      <c r="G359" s="5">
        <v>8331000</v>
      </c>
    </row>
    <row r="360" spans="1:7" s="6" customFormat="1" ht="54.95" customHeight="1" x14ac:dyDescent="0.25">
      <c r="A360" s="2" t="s">
        <v>666</v>
      </c>
      <c r="B360" s="8" t="s">
        <v>621</v>
      </c>
      <c r="C360" s="2" t="s">
        <v>187</v>
      </c>
      <c r="D360" s="2">
        <v>6</v>
      </c>
      <c r="E360" s="2" t="s">
        <v>285</v>
      </c>
      <c r="F360" s="2" t="s">
        <v>56</v>
      </c>
      <c r="G360" s="5">
        <v>17000000</v>
      </c>
    </row>
    <row r="361" spans="1:7" s="6" customFormat="1" ht="54.95" customHeight="1" x14ac:dyDescent="0.25">
      <c r="A361" s="2" t="s">
        <v>670</v>
      </c>
      <c r="B361" s="8" t="s">
        <v>622</v>
      </c>
      <c r="C361" s="2" t="s">
        <v>225</v>
      </c>
      <c r="D361" s="2">
        <v>6</v>
      </c>
      <c r="E361" s="2" t="s">
        <v>302</v>
      </c>
      <c r="F361" s="2" t="s">
        <v>78</v>
      </c>
      <c r="G361" s="5">
        <v>4500000</v>
      </c>
    </row>
    <row r="362" spans="1:7" s="6" customFormat="1" ht="54.95" customHeight="1" x14ac:dyDescent="0.25">
      <c r="A362" s="2" t="s">
        <v>666</v>
      </c>
      <c r="B362" s="8" t="s">
        <v>623</v>
      </c>
      <c r="C362" s="2" t="s">
        <v>6</v>
      </c>
      <c r="D362" s="2">
        <v>6</v>
      </c>
      <c r="E362" s="2" t="s">
        <v>309</v>
      </c>
      <c r="F362" s="2" t="s">
        <v>3</v>
      </c>
      <c r="G362" s="5">
        <v>3750000</v>
      </c>
    </row>
    <row r="363" spans="1:7" s="6" customFormat="1" ht="54.95" customHeight="1" x14ac:dyDescent="0.25">
      <c r="A363" s="2" t="s">
        <v>666</v>
      </c>
      <c r="B363" s="8" t="s">
        <v>623</v>
      </c>
      <c r="C363" s="2" t="s">
        <v>252</v>
      </c>
      <c r="D363" s="2">
        <v>6</v>
      </c>
      <c r="E363" s="2" t="s">
        <v>309</v>
      </c>
      <c r="F363" s="2" t="s">
        <v>7</v>
      </c>
      <c r="G363" s="5">
        <v>3999000</v>
      </c>
    </row>
    <row r="364" spans="1:7" s="6" customFormat="1" ht="54.95" customHeight="1" x14ac:dyDescent="0.25">
      <c r="A364" s="2" t="s">
        <v>668</v>
      </c>
      <c r="B364" s="8" t="s">
        <v>623</v>
      </c>
      <c r="C364" s="2" t="s">
        <v>317</v>
      </c>
      <c r="D364" s="2">
        <v>6</v>
      </c>
      <c r="E364" s="2" t="s">
        <v>309</v>
      </c>
      <c r="F364" s="2" t="s">
        <v>11</v>
      </c>
      <c r="G364" s="5">
        <v>4299000</v>
      </c>
    </row>
    <row r="365" spans="1:7" s="6" customFormat="1" ht="54.95" customHeight="1" x14ac:dyDescent="0.25">
      <c r="A365" s="2" t="s">
        <v>668</v>
      </c>
      <c r="B365" s="8" t="s">
        <v>623</v>
      </c>
      <c r="C365" s="2" t="s">
        <v>322</v>
      </c>
      <c r="D365" s="2">
        <v>6</v>
      </c>
      <c r="E365" s="2" t="s">
        <v>309</v>
      </c>
      <c r="F365" s="2" t="s">
        <v>11</v>
      </c>
      <c r="G365" s="5">
        <v>4299000</v>
      </c>
    </row>
    <row r="366" spans="1:7" s="6" customFormat="1" ht="54.95" customHeight="1" x14ac:dyDescent="0.25">
      <c r="A366" s="2" t="s">
        <v>667</v>
      </c>
      <c r="B366" s="8" t="s">
        <v>623</v>
      </c>
      <c r="C366" s="2" t="s">
        <v>257</v>
      </c>
      <c r="D366" s="2">
        <v>6</v>
      </c>
      <c r="E366" s="2" t="s">
        <v>309</v>
      </c>
      <c r="F366" s="2" t="s">
        <v>84</v>
      </c>
      <c r="G366" s="5">
        <v>4300000</v>
      </c>
    </row>
    <row r="367" spans="1:7" s="6" customFormat="1" ht="54.95" customHeight="1" x14ac:dyDescent="0.25">
      <c r="A367" s="2" t="s">
        <v>666</v>
      </c>
      <c r="B367" s="8" t="s">
        <v>623</v>
      </c>
      <c r="C367" s="2" t="s">
        <v>328</v>
      </c>
      <c r="D367" s="2">
        <v>6</v>
      </c>
      <c r="E367" s="2" t="s">
        <v>309</v>
      </c>
      <c r="F367" s="2" t="s">
        <v>26</v>
      </c>
      <c r="G367" s="5">
        <v>5000000</v>
      </c>
    </row>
    <row r="368" spans="1:7" s="6" customFormat="1" ht="54.95" customHeight="1" x14ac:dyDescent="0.25">
      <c r="A368" s="2" t="s">
        <v>666</v>
      </c>
      <c r="B368" s="8" t="s">
        <v>623</v>
      </c>
      <c r="C368" s="2" t="s">
        <v>31</v>
      </c>
      <c r="D368" s="2">
        <v>6</v>
      </c>
      <c r="E368" s="2" t="s">
        <v>309</v>
      </c>
      <c r="F368" s="2" t="s">
        <v>26</v>
      </c>
      <c r="G368" s="5">
        <v>5000000</v>
      </c>
    </row>
    <row r="369" spans="1:7" s="6" customFormat="1" ht="54.95" customHeight="1" x14ac:dyDescent="0.25">
      <c r="A369" s="2" t="s">
        <v>666</v>
      </c>
      <c r="B369" s="8" t="s">
        <v>623</v>
      </c>
      <c r="C369" s="2" t="s">
        <v>34</v>
      </c>
      <c r="D369" s="2">
        <v>6</v>
      </c>
      <c r="E369" s="2" t="s">
        <v>309</v>
      </c>
      <c r="F369" s="2" t="s">
        <v>26</v>
      </c>
      <c r="G369" s="5">
        <v>5000000</v>
      </c>
    </row>
    <row r="370" spans="1:7" s="6" customFormat="1" ht="54.95" customHeight="1" x14ac:dyDescent="0.25">
      <c r="A370" s="2" t="s">
        <v>666</v>
      </c>
      <c r="B370" s="8" t="s">
        <v>623</v>
      </c>
      <c r="C370" s="2" t="s">
        <v>35</v>
      </c>
      <c r="D370" s="2">
        <v>6</v>
      </c>
      <c r="E370" s="2" t="s">
        <v>309</v>
      </c>
      <c r="F370" s="2" t="s">
        <v>26</v>
      </c>
      <c r="G370" s="5">
        <v>5000000</v>
      </c>
    </row>
    <row r="371" spans="1:7" s="6" customFormat="1" ht="54.95" customHeight="1" x14ac:dyDescent="0.25">
      <c r="A371" s="2" t="s">
        <v>668</v>
      </c>
      <c r="B371" s="8" t="s">
        <v>625</v>
      </c>
      <c r="C371" s="2" t="s">
        <v>143</v>
      </c>
      <c r="D371" s="2">
        <v>6</v>
      </c>
      <c r="E371" s="2" t="s">
        <v>338</v>
      </c>
      <c r="F371" s="2" t="s">
        <v>80</v>
      </c>
      <c r="G371" s="5">
        <v>7328679</v>
      </c>
    </row>
    <row r="372" spans="1:7" s="6" customFormat="1" ht="54.95" customHeight="1" x14ac:dyDescent="0.25">
      <c r="A372" s="2" t="s">
        <v>670</v>
      </c>
      <c r="B372" s="8" t="s">
        <v>626</v>
      </c>
      <c r="C372" s="2" t="s">
        <v>292</v>
      </c>
      <c r="D372" s="2">
        <v>6</v>
      </c>
      <c r="E372" s="2" t="s">
        <v>342</v>
      </c>
      <c r="F372" s="2" t="s">
        <v>78</v>
      </c>
      <c r="G372" s="5">
        <v>14500000</v>
      </c>
    </row>
    <row r="373" spans="1:7" s="6" customFormat="1" ht="54.95" customHeight="1" x14ac:dyDescent="0.25">
      <c r="A373" s="2" t="s">
        <v>667</v>
      </c>
      <c r="B373" s="8" t="s">
        <v>627</v>
      </c>
      <c r="C373" s="2" t="s">
        <v>224</v>
      </c>
      <c r="D373" s="2">
        <v>6</v>
      </c>
      <c r="E373" s="2" t="s">
        <v>356</v>
      </c>
      <c r="F373" s="2" t="s">
        <v>84</v>
      </c>
      <c r="G373" s="5">
        <v>5400000</v>
      </c>
    </row>
    <row r="374" spans="1:7" s="6" customFormat="1" ht="54.95" customHeight="1" x14ac:dyDescent="0.25">
      <c r="A374" s="2" t="s">
        <v>670</v>
      </c>
      <c r="B374" s="8" t="s">
        <v>629</v>
      </c>
      <c r="C374" s="2" t="s">
        <v>90</v>
      </c>
      <c r="D374" s="2">
        <v>6</v>
      </c>
      <c r="E374" s="2" t="s">
        <v>361</v>
      </c>
      <c r="F374" s="2" t="s">
        <v>78</v>
      </c>
      <c r="G374" s="5">
        <v>5000000</v>
      </c>
    </row>
    <row r="375" spans="1:7" s="6" customFormat="1" ht="54.95" customHeight="1" x14ac:dyDescent="0.25">
      <c r="A375" s="2" t="s">
        <v>668</v>
      </c>
      <c r="B375" s="8" t="s">
        <v>631</v>
      </c>
      <c r="C375" s="2" t="s">
        <v>143</v>
      </c>
      <c r="D375" s="2">
        <v>6</v>
      </c>
      <c r="E375" s="2" t="s">
        <v>379</v>
      </c>
      <c r="F375" s="2" t="s">
        <v>80</v>
      </c>
      <c r="G375" s="5">
        <v>8724257</v>
      </c>
    </row>
    <row r="376" spans="1:7" s="6" customFormat="1" ht="54.95" customHeight="1" x14ac:dyDescent="0.25">
      <c r="A376" s="2" t="s">
        <v>670</v>
      </c>
      <c r="B376" s="8" t="s">
        <v>631</v>
      </c>
      <c r="C376" s="2" t="s">
        <v>160</v>
      </c>
      <c r="D376" s="2">
        <v>6</v>
      </c>
      <c r="E376" s="2" t="s">
        <v>379</v>
      </c>
      <c r="F376" s="2" t="s">
        <v>77</v>
      </c>
      <c r="G376" s="5">
        <v>13200000</v>
      </c>
    </row>
    <row r="377" spans="1:7" s="6" customFormat="1" ht="54.95" customHeight="1" x14ac:dyDescent="0.25">
      <c r="A377" s="2" t="s">
        <v>670</v>
      </c>
      <c r="B377" s="8" t="s">
        <v>631</v>
      </c>
      <c r="C377" s="2" t="s">
        <v>163</v>
      </c>
      <c r="D377" s="2">
        <v>6</v>
      </c>
      <c r="E377" s="2" t="s">
        <v>379</v>
      </c>
      <c r="F377" s="2" t="s">
        <v>70</v>
      </c>
      <c r="G377" s="5">
        <v>13200000</v>
      </c>
    </row>
    <row r="378" spans="1:7" s="6" customFormat="1" ht="54.95" customHeight="1" x14ac:dyDescent="0.25">
      <c r="A378" s="2" t="s">
        <v>668</v>
      </c>
      <c r="B378" s="8" t="s">
        <v>630</v>
      </c>
      <c r="C378" s="2" t="s">
        <v>389</v>
      </c>
      <c r="D378" s="2">
        <v>6</v>
      </c>
      <c r="E378" s="2" t="s">
        <v>384</v>
      </c>
      <c r="F378" s="2" t="s">
        <v>11</v>
      </c>
      <c r="G378" s="5">
        <v>23393000</v>
      </c>
    </row>
    <row r="379" spans="1:7" s="6" customFormat="1" ht="54.95" customHeight="1" x14ac:dyDescent="0.25">
      <c r="A379" s="2" t="s">
        <v>668</v>
      </c>
      <c r="B379" s="8" t="s">
        <v>630</v>
      </c>
      <c r="C379" s="2" t="s">
        <v>390</v>
      </c>
      <c r="D379" s="2">
        <v>6</v>
      </c>
      <c r="E379" s="2" t="s">
        <v>384</v>
      </c>
      <c r="F379" s="2" t="s">
        <v>11</v>
      </c>
      <c r="G379" s="5">
        <v>23393000</v>
      </c>
    </row>
    <row r="380" spans="1:7" s="6" customFormat="1" ht="54.95" customHeight="1" x14ac:dyDescent="0.25">
      <c r="A380" s="2" t="s">
        <v>666</v>
      </c>
      <c r="B380" s="8" t="s">
        <v>634</v>
      </c>
      <c r="C380" s="2" t="s">
        <v>369</v>
      </c>
      <c r="D380" s="2">
        <v>6</v>
      </c>
      <c r="E380" s="2" t="s">
        <v>396</v>
      </c>
      <c r="F380" s="2" t="s">
        <v>7</v>
      </c>
      <c r="G380" s="5">
        <v>4492000</v>
      </c>
    </row>
    <row r="381" spans="1:7" s="6" customFormat="1" ht="54.95" customHeight="1" x14ac:dyDescent="0.25">
      <c r="A381" s="2" t="s">
        <v>666</v>
      </c>
      <c r="B381" s="8" t="s">
        <v>634</v>
      </c>
      <c r="C381" s="2" t="s">
        <v>254</v>
      </c>
      <c r="D381" s="2">
        <v>6</v>
      </c>
      <c r="E381" s="2" t="s">
        <v>396</v>
      </c>
      <c r="F381" s="2" t="s">
        <v>7</v>
      </c>
      <c r="G381" s="5">
        <v>4492000</v>
      </c>
    </row>
    <row r="382" spans="1:7" s="6" customFormat="1" ht="54.95" customHeight="1" x14ac:dyDescent="0.25">
      <c r="A382" s="2" t="s">
        <v>666</v>
      </c>
      <c r="B382" s="8" t="s">
        <v>634</v>
      </c>
      <c r="C382" s="2" t="s">
        <v>42</v>
      </c>
      <c r="D382" s="2">
        <v>6</v>
      </c>
      <c r="E382" s="2" t="s">
        <v>396</v>
      </c>
      <c r="F382" s="2" t="s">
        <v>7</v>
      </c>
      <c r="G382" s="5">
        <v>4492000</v>
      </c>
    </row>
    <row r="383" spans="1:7" s="6" customFormat="1" ht="54.95" customHeight="1" x14ac:dyDescent="0.25">
      <c r="A383" s="2" t="s">
        <v>670</v>
      </c>
      <c r="B383" s="8" t="s">
        <v>634</v>
      </c>
      <c r="C383" s="2" t="s">
        <v>90</v>
      </c>
      <c r="D383" s="2">
        <v>6</v>
      </c>
      <c r="E383" s="2" t="s">
        <v>396</v>
      </c>
      <c r="F383" s="2" t="s">
        <v>78</v>
      </c>
      <c r="G383" s="5">
        <v>5500000</v>
      </c>
    </row>
    <row r="384" spans="1:7" s="6" customFormat="1" ht="54.95" customHeight="1" x14ac:dyDescent="0.25">
      <c r="A384" s="2" t="s">
        <v>669</v>
      </c>
      <c r="B384" s="8" t="s">
        <v>635</v>
      </c>
      <c r="C384" s="2" t="s">
        <v>148</v>
      </c>
      <c r="D384" s="2">
        <v>6</v>
      </c>
      <c r="E384" s="2" t="s">
        <v>409</v>
      </c>
      <c r="F384" s="2" t="s">
        <v>145</v>
      </c>
      <c r="G384" s="5">
        <v>13500000</v>
      </c>
    </row>
    <row r="385" spans="1:7" s="6" customFormat="1" ht="54.95" customHeight="1" x14ac:dyDescent="0.25">
      <c r="A385" s="2" t="s">
        <v>667</v>
      </c>
      <c r="B385" s="8" t="s">
        <v>635</v>
      </c>
      <c r="C385" s="2" t="s">
        <v>150</v>
      </c>
      <c r="D385" s="2">
        <v>6</v>
      </c>
      <c r="E385" s="2" t="s">
        <v>409</v>
      </c>
      <c r="F385" s="2" t="s">
        <v>83</v>
      </c>
      <c r="G385" s="5">
        <v>13875000</v>
      </c>
    </row>
    <row r="386" spans="1:7" s="6" customFormat="1" ht="54.95" customHeight="1" x14ac:dyDescent="0.25">
      <c r="A386" s="2" t="s">
        <v>667</v>
      </c>
      <c r="B386" s="8" t="s">
        <v>635</v>
      </c>
      <c r="C386" s="2" t="s">
        <v>152</v>
      </c>
      <c r="D386" s="2">
        <v>6</v>
      </c>
      <c r="E386" s="2" t="s">
        <v>409</v>
      </c>
      <c r="F386" s="2" t="s">
        <v>83</v>
      </c>
      <c r="G386" s="5">
        <v>13875000</v>
      </c>
    </row>
    <row r="387" spans="1:7" s="6" customFormat="1" ht="54.95" customHeight="1" x14ac:dyDescent="0.25">
      <c r="A387" s="2" t="s">
        <v>668</v>
      </c>
      <c r="B387" s="8" t="s">
        <v>636</v>
      </c>
      <c r="C387" s="2" t="s">
        <v>414</v>
      </c>
      <c r="D387" s="2">
        <v>6</v>
      </c>
      <c r="E387" s="2" t="s">
        <v>412</v>
      </c>
      <c r="F387" s="2" t="s">
        <v>11</v>
      </c>
      <c r="G387" s="5">
        <v>25492500</v>
      </c>
    </row>
    <row r="388" spans="1:7" s="6" customFormat="1" ht="54.95" customHeight="1" x14ac:dyDescent="0.25">
      <c r="A388" s="2" t="s">
        <v>668</v>
      </c>
      <c r="B388" s="8" t="s">
        <v>636</v>
      </c>
      <c r="C388" s="2" t="s">
        <v>415</v>
      </c>
      <c r="D388" s="2">
        <v>6</v>
      </c>
      <c r="E388" s="2" t="s">
        <v>412</v>
      </c>
      <c r="F388" s="2" t="s">
        <v>11</v>
      </c>
      <c r="G388" s="5">
        <v>25492500</v>
      </c>
    </row>
    <row r="389" spans="1:7" s="6" customFormat="1" ht="54.95" customHeight="1" x14ac:dyDescent="0.25">
      <c r="A389" s="2" t="s">
        <v>667</v>
      </c>
      <c r="B389" s="8" t="s">
        <v>636</v>
      </c>
      <c r="C389" s="2" t="s">
        <v>353</v>
      </c>
      <c r="D389" s="2">
        <v>6</v>
      </c>
      <c r="E389" s="2" t="s">
        <v>412</v>
      </c>
      <c r="F389" s="2" t="s">
        <v>125</v>
      </c>
      <c r="G389" s="5">
        <v>28000000</v>
      </c>
    </row>
    <row r="390" spans="1:7" s="6" customFormat="1" ht="54.95" customHeight="1" x14ac:dyDescent="0.25">
      <c r="A390" s="2" t="s">
        <v>668</v>
      </c>
      <c r="B390" s="8" t="s">
        <v>636</v>
      </c>
      <c r="C390" s="2" t="s">
        <v>210</v>
      </c>
      <c r="D390" s="2">
        <v>6</v>
      </c>
      <c r="E390" s="2" t="s">
        <v>412</v>
      </c>
      <c r="F390" s="2" t="s">
        <v>137</v>
      </c>
      <c r="G390" s="5">
        <v>29025000</v>
      </c>
    </row>
    <row r="391" spans="1:7" s="6" customFormat="1" ht="54.95" customHeight="1" x14ac:dyDescent="0.25">
      <c r="A391" s="2" t="s">
        <v>667</v>
      </c>
      <c r="B391" s="8" t="s">
        <v>637</v>
      </c>
      <c r="C391" s="2" t="s">
        <v>224</v>
      </c>
      <c r="D391" s="2">
        <v>6</v>
      </c>
      <c r="E391" s="2" t="s">
        <v>420</v>
      </c>
      <c r="F391" s="2" t="s">
        <v>84</v>
      </c>
      <c r="G391" s="5">
        <v>7492500</v>
      </c>
    </row>
    <row r="392" spans="1:7" s="6" customFormat="1" ht="54.95" customHeight="1" x14ac:dyDescent="0.25">
      <c r="A392" s="2" t="s">
        <v>666</v>
      </c>
      <c r="B392" s="8" t="s">
        <v>639</v>
      </c>
      <c r="C392" s="2" t="s">
        <v>15</v>
      </c>
      <c r="D392" s="2">
        <v>6</v>
      </c>
      <c r="E392" s="2" t="s">
        <v>423</v>
      </c>
      <c r="F392" s="2" t="s">
        <v>14</v>
      </c>
      <c r="G392" s="5">
        <v>2910000</v>
      </c>
    </row>
    <row r="393" spans="1:7" s="6" customFormat="1" ht="54.95" customHeight="1" x14ac:dyDescent="0.25">
      <c r="A393" s="2" t="s">
        <v>666</v>
      </c>
      <c r="B393" s="8" t="s">
        <v>639</v>
      </c>
      <c r="C393" s="2" t="s">
        <v>263</v>
      </c>
      <c r="D393" s="2">
        <v>6</v>
      </c>
      <c r="E393" s="2" t="s">
        <v>423</v>
      </c>
      <c r="F393" s="2" t="s">
        <v>72</v>
      </c>
      <c r="G393" s="5">
        <v>3500000</v>
      </c>
    </row>
    <row r="394" spans="1:7" s="6" customFormat="1" ht="54.95" customHeight="1" x14ac:dyDescent="0.25">
      <c r="A394" s="2" t="s">
        <v>666</v>
      </c>
      <c r="B394" s="8" t="s">
        <v>639</v>
      </c>
      <c r="C394" s="2" t="s">
        <v>100</v>
      </c>
      <c r="D394" s="2">
        <v>6</v>
      </c>
      <c r="E394" s="2" t="s">
        <v>423</v>
      </c>
      <c r="F394" s="2" t="s">
        <v>98</v>
      </c>
      <c r="G394" s="5">
        <v>3700000</v>
      </c>
    </row>
    <row r="395" spans="1:7" s="6" customFormat="1" ht="54.95" customHeight="1" x14ac:dyDescent="0.25">
      <c r="A395" s="2" t="s">
        <v>668</v>
      </c>
      <c r="B395" s="8" t="s">
        <v>640</v>
      </c>
      <c r="C395" s="2" t="s">
        <v>143</v>
      </c>
      <c r="D395" s="2">
        <v>6</v>
      </c>
      <c r="E395" s="2" t="s">
        <v>469</v>
      </c>
      <c r="F395" s="2" t="s">
        <v>80</v>
      </c>
      <c r="G395" s="5">
        <v>4660287</v>
      </c>
    </row>
    <row r="396" spans="1:7" s="6" customFormat="1" ht="54.95" customHeight="1" x14ac:dyDescent="0.25">
      <c r="A396" s="2" t="s">
        <v>670</v>
      </c>
      <c r="B396" s="8" t="s">
        <v>640</v>
      </c>
      <c r="C396" s="2" t="s">
        <v>160</v>
      </c>
      <c r="D396" s="2">
        <v>6</v>
      </c>
      <c r="E396" s="2" t="s">
        <v>469</v>
      </c>
      <c r="F396" s="2" t="s">
        <v>77</v>
      </c>
      <c r="G396" s="5">
        <v>11000000</v>
      </c>
    </row>
    <row r="397" spans="1:7" s="6" customFormat="1" ht="54.95" customHeight="1" x14ac:dyDescent="0.25">
      <c r="A397" s="2" t="s">
        <v>670</v>
      </c>
      <c r="B397" s="8" t="s">
        <v>640</v>
      </c>
      <c r="C397" s="2" t="s">
        <v>163</v>
      </c>
      <c r="D397" s="2">
        <v>6</v>
      </c>
      <c r="E397" s="2" t="s">
        <v>469</v>
      </c>
      <c r="F397" s="2" t="s">
        <v>70</v>
      </c>
      <c r="G397" s="5">
        <v>11000000</v>
      </c>
    </row>
    <row r="398" spans="1:7" s="6" customFormat="1" ht="92.25" customHeight="1" x14ac:dyDescent="0.25">
      <c r="A398" s="2" t="s">
        <v>668</v>
      </c>
      <c r="B398" s="8" t="s">
        <v>641</v>
      </c>
      <c r="C398" s="2" t="s">
        <v>296</v>
      </c>
      <c r="D398" s="2">
        <v>6</v>
      </c>
      <c r="E398" s="2" t="s">
        <v>475</v>
      </c>
      <c r="F398" s="2" t="s">
        <v>121</v>
      </c>
      <c r="G398" s="5">
        <v>9436000</v>
      </c>
    </row>
    <row r="399" spans="1:7" s="6" customFormat="1" ht="54.95" customHeight="1" x14ac:dyDescent="0.25">
      <c r="A399" s="2" t="s">
        <v>670</v>
      </c>
      <c r="B399" s="8" t="s">
        <v>642</v>
      </c>
      <c r="C399" s="2" t="s">
        <v>357</v>
      </c>
      <c r="D399" s="2">
        <v>6</v>
      </c>
      <c r="E399" s="2" t="s">
        <v>487</v>
      </c>
      <c r="F399" s="2" t="s">
        <v>78</v>
      </c>
      <c r="G399" s="5">
        <v>4100000</v>
      </c>
    </row>
    <row r="400" spans="1:7" s="6" customFormat="1" ht="54.95" customHeight="1" x14ac:dyDescent="0.25">
      <c r="A400" s="2" t="s">
        <v>666</v>
      </c>
      <c r="B400" s="8" t="s">
        <v>644</v>
      </c>
      <c r="C400" s="2" t="s">
        <v>509</v>
      </c>
      <c r="D400" s="2">
        <v>6</v>
      </c>
      <c r="E400" s="2" t="s">
        <v>495</v>
      </c>
      <c r="F400" s="2" t="s">
        <v>72</v>
      </c>
      <c r="G400" s="5">
        <v>3900000</v>
      </c>
    </row>
    <row r="401" spans="1:7" s="6" customFormat="1" ht="54.95" customHeight="1" x14ac:dyDescent="0.25">
      <c r="A401" s="2" t="s">
        <v>666</v>
      </c>
      <c r="B401" s="8" t="s">
        <v>644</v>
      </c>
      <c r="C401" s="2" t="s">
        <v>81</v>
      </c>
      <c r="D401" s="2">
        <v>6</v>
      </c>
      <c r="E401" s="2" t="s">
        <v>495</v>
      </c>
      <c r="F401" s="2" t="s">
        <v>80</v>
      </c>
      <c r="G401" s="5">
        <v>3945031</v>
      </c>
    </row>
    <row r="402" spans="1:7" s="6" customFormat="1" ht="54.95" customHeight="1" x14ac:dyDescent="0.25">
      <c r="A402" s="2" t="s">
        <v>666</v>
      </c>
      <c r="B402" s="8" t="s">
        <v>644</v>
      </c>
      <c r="C402" s="2" t="s">
        <v>82</v>
      </c>
      <c r="D402" s="2">
        <v>6</v>
      </c>
      <c r="E402" s="2" t="s">
        <v>495</v>
      </c>
      <c r="F402" s="2" t="s">
        <v>80</v>
      </c>
      <c r="G402" s="5">
        <v>3945031</v>
      </c>
    </row>
    <row r="403" spans="1:7" s="6" customFormat="1" ht="54.95" customHeight="1" x14ac:dyDescent="0.25">
      <c r="A403" s="2" t="s">
        <v>670</v>
      </c>
      <c r="B403" s="8" t="s">
        <v>644</v>
      </c>
      <c r="C403" s="2" t="s">
        <v>96</v>
      </c>
      <c r="D403" s="2">
        <v>6</v>
      </c>
      <c r="E403" s="2" t="s">
        <v>495</v>
      </c>
      <c r="F403" s="2" t="s">
        <v>75</v>
      </c>
      <c r="G403" s="5">
        <v>4200000</v>
      </c>
    </row>
    <row r="404" spans="1:7" s="6" customFormat="1" ht="54.95" customHeight="1" x14ac:dyDescent="0.25">
      <c r="A404" s="2" t="s">
        <v>666</v>
      </c>
      <c r="B404" s="8" t="s">
        <v>644</v>
      </c>
      <c r="C404" s="2" t="s">
        <v>103</v>
      </c>
      <c r="D404" s="2">
        <v>6</v>
      </c>
      <c r="E404" s="2" t="s">
        <v>495</v>
      </c>
      <c r="F404" s="2" t="s">
        <v>86</v>
      </c>
      <c r="G404" s="5">
        <v>4347000</v>
      </c>
    </row>
    <row r="405" spans="1:7" s="6" customFormat="1" ht="54.95" customHeight="1" x14ac:dyDescent="0.25">
      <c r="A405" s="2" t="s">
        <v>668</v>
      </c>
      <c r="B405" s="8" t="s">
        <v>645</v>
      </c>
      <c r="C405" s="2" t="s">
        <v>278</v>
      </c>
      <c r="D405" s="2">
        <v>6</v>
      </c>
      <c r="E405" s="2" t="s">
        <v>516</v>
      </c>
      <c r="F405" s="2" t="s">
        <v>121</v>
      </c>
      <c r="G405" s="5">
        <v>7553000</v>
      </c>
    </row>
    <row r="406" spans="1:7" s="6" customFormat="1" ht="54.95" customHeight="1" x14ac:dyDescent="0.25">
      <c r="A406" s="2" t="s">
        <v>670</v>
      </c>
      <c r="B406" s="8" t="s">
        <v>645</v>
      </c>
      <c r="C406" s="2" t="s">
        <v>160</v>
      </c>
      <c r="D406" s="2">
        <v>6</v>
      </c>
      <c r="E406" s="2" t="s">
        <v>516</v>
      </c>
      <c r="F406" s="2" t="s">
        <v>77</v>
      </c>
      <c r="G406" s="5">
        <v>11500000</v>
      </c>
    </row>
    <row r="407" spans="1:7" s="6" customFormat="1" ht="54.95" customHeight="1" x14ac:dyDescent="0.25">
      <c r="A407" s="2" t="s">
        <v>670</v>
      </c>
      <c r="B407" s="8" t="s">
        <v>645</v>
      </c>
      <c r="C407" s="2" t="s">
        <v>163</v>
      </c>
      <c r="D407" s="2">
        <v>6</v>
      </c>
      <c r="E407" s="2" t="s">
        <v>516</v>
      </c>
      <c r="F407" s="2" t="s">
        <v>70</v>
      </c>
      <c r="G407" s="5">
        <v>11500000</v>
      </c>
    </row>
    <row r="408" spans="1:7" s="6" customFormat="1" ht="54.95" customHeight="1" x14ac:dyDescent="0.25">
      <c r="A408" s="2" t="s">
        <v>670</v>
      </c>
      <c r="B408" s="8" t="s">
        <v>645</v>
      </c>
      <c r="C408" s="2" t="s">
        <v>168</v>
      </c>
      <c r="D408" s="2">
        <v>6</v>
      </c>
      <c r="E408" s="2" t="s">
        <v>516</v>
      </c>
      <c r="F408" s="2" t="s">
        <v>70</v>
      </c>
      <c r="G408" s="5">
        <v>12000000</v>
      </c>
    </row>
    <row r="409" spans="1:7" s="6" customFormat="1" ht="54.95" customHeight="1" x14ac:dyDescent="0.25">
      <c r="A409" s="2" t="s">
        <v>668</v>
      </c>
      <c r="B409" s="8" t="s">
        <v>646</v>
      </c>
      <c r="C409" s="2" t="s">
        <v>186</v>
      </c>
      <c r="D409" s="2">
        <v>6</v>
      </c>
      <c r="E409" s="2" t="s">
        <v>521</v>
      </c>
      <c r="F409" s="2" t="s">
        <v>121</v>
      </c>
      <c r="G409" s="5">
        <v>11340000</v>
      </c>
    </row>
    <row r="410" spans="1:7" s="6" customFormat="1" ht="54.95" customHeight="1" x14ac:dyDescent="0.25">
      <c r="A410" s="2" t="s">
        <v>670</v>
      </c>
      <c r="B410" s="8" t="s">
        <v>647</v>
      </c>
      <c r="C410" s="2" t="s">
        <v>357</v>
      </c>
      <c r="D410" s="2">
        <v>6</v>
      </c>
      <c r="E410" s="2" t="s">
        <v>528</v>
      </c>
      <c r="F410" s="2" t="s">
        <v>78</v>
      </c>
      <c r="G410" s="5">
        <v>4300000</v>
      </c>
    </row>
    <row r="411" spans="1:7" s="6" customFormat="1" ht="54.95" customHeight="1" x14ac:dyDescent="0.25">
      <c r="A411" s="2" t="s">
        <v>670</v>
      </c>
      <c r="B411" s="8" t="s">
        <v>649</v>
      </c>
      <c r="C411" s="2" t="s">
        <v>90</v>
      </c>
      <c r="D411" s="2">
        <v>6</v>
      </c>
      <c r="E411" s="2" t="s">
        <v>534</v>
      </c>
      <c r="F411" s="2" t="s">
        <v>78</v>
      </c>
      <c r="G411" s="5">
        <v>4600000</v>
      </c>
    </row>
    <row r="412" spans="1:7" s="6" customFormat="1" ht="54.95" customHeight="1" x14ac:dyDescent="0.25">
      <c r="A412" s="2" t="s">
        <v>666</v>
      </c>
      <c r="B412" s="8" t="s">
        <v>649</v>
      </c>
      <c r="C412" s="2" t="s">
        <v>441</v>
      </c>
      <c r="D412" s="2">
        <v>6</v>
      </c>
      <c r="E412" s="2" t="s">
        <v>534</v>
      </c>
      <c r="F412" s="2" t="s">
        <v>80</v>
      </c>
      <c r="G412" s="5">
        <v>5111594</v>
      </c>
    </row>
    <row r="413" spans="1:7" s="6" customFormat="1" ht="54.95" customHeight="1" x14ac:dyDescent="0.25">
      <c r="A413" s="2" t="s">
        <v>668</v>
      </c>
      <c r="B413" s="8" t="s">
        <v>650</v>
      </c>
      <c r="C413" s="2" t="s">
        <v>278</v>
      </c>
      <c r="D413" s="2">
        <v>6</v>
      </c>
      <c r="E413" s="2" t="s">
        <v>552</v>
      </c>
      <c r="F413" s="2" t="s">
        <v>121</v>
      </c>
      <c r="G413" s="5">
        <v>9065000</v>
      </c>
    </row>
    <row r="414" spans="1:7" s="6" customFormat="1" ht="54.95" customHeight="1" x14ac:dyDescent="0.25">
      <c r="A414" s="2" t="s">
        <v>670</v>
      </c>
      <c r="B414" s="8" t="s">
        <v>650</v>
      </c>
      <c r="C414" s="2" t="s">
        <v>160</v>
      </c>
      <c r="D414" s="2">
        <v>6</v>
      </c>
      <c r="E414" s="2" t="s">
        <v>552</v>
      </c>
      <c r="F414" s="2" t="s">
        <v>77</v>
      </c>
      <c r="G414" s="5">
        <v>12300000</v>
      </c>
    </row>
    <row r="415" spans="1:7" s="6" customFormat="1" ht="54.95" customHeight="1" x14ac:dyDescent="0.25">
      <c r="A415" s="2" t="s">
        <v>670</v>
      </c>
      <c r="B415" s="8" t="s">
        <v>650</v>
      </c>
      <c r="C415" s="2" t="s">
        <v>163</v>
      </c>
      <c r="D415" s="2">
        <v>6</v>
      </c>
      <c r="E415" s="2" t="s">
        <v>552</v>
      </c>
      <c r="F415" s="2" t="s">
        <v>70</v>
      </c>
      <c r="G415" s="5">
        <v>12300000</v>
      </c>
    </row>
    <row r="416" spans="1:7" s="6" customFormat="1" ht="54.95" customHeight="1" x14ac:dyDescent="0.25">
      <c r="A416" s="2" t="s">
        <v>670</v>
      </c>
      <c r="B416" s="8" t="s">
        <v>650</v>
      </c>
      <c r="C416" s="2" t="s">
        <v>168</v>
      </c>
      <c r="D416" s="2">
        <v>6</v>
      </c>
      <c r="E416" s="2" t="s">
        <v>552</v>
      </c>
      <c r="F416" s="2" t="s">
        <v>70</v>
      </c>
      <c r="G416" s="5">
        <v>12500000</v>
      </c>
    </row>
    <row r="417" spans="1:7" s="6" customFormat="1" ht="54.95" customHeight="1" x14ac:dyDescent="0.25">
      <c r="A417" s="2" t="s">
        <v>666</v>
      </c>
      <c r="B417" s="8" t="s">
        <v>651</v>
      </c>
      <c r="C417" s="2" t="s">
        <v>557</v>
      </c>
      <c r="D417" s="2">
        <v>6</v>
      </c>
      <c r="E417" s="2" t="s">
        <v>556</v>
      </c>
      <c r="F417" s="2" t="s">
        <v>286</v>
      </c>
      <c r="G417" s="5">
        <f>2800*5000</f>
        <v>14000000</v>
      </c>
    </row>
    <row r="418" spans="1:7" s="6" customFormat="1" ht="54.95" customHeight="1" x14ac:dyDescent="0.25">
      <c r="A418" s="2" t="s">
        <v>670</v>
      </c>
      <c r="B418" s="8" t="s">
        <v>654</v>
      </c>
      <c r="C418" s="2" t="s">
        <v>95</v>
      </c>
      <c r="D418" s="2">
        <v>6</v>
      </c>
      <c r="E418" s="2" t="s">
        <v>572</v>
      </c>
      <c r="F418" s="2" t="s">
        <v>70</v>
      </c>
      <c r="G418" s="5">
        <v>4900000</v>
      </c>
    </row>
    <row r="419" spans="1:7" s="6" customFormat="1" ht="54.95" customHeight="1" x14ac:dyDescent="0.25">
      <c r="A419" s="2" t="s">
        <v>670</v>
      </c>
      <c r="B419" s="8" t="s">
        <v>655</v>
      </c>
      <c r="C419" s="2" t="s">
        <v>160</v>
      </c>
      <c r="D419" s="2">
        <v>6</v>
      </c>
      <c r="E419" s="2" t="s">
        <v>578</v>
      </c>
      <c r="F419" s="2" t="s">
        <v>77</v>
      </c>
      <c r="G419" s="5">
        <v>12800000</v>
      </c>
    </row>
    <row r="420" spans="1:7" s="6" customFormat="1" ht="54.95" customHeight="1" x14ac:dyDescent="0.25">
      <c r="A420" s="2" t="s">
        <v>670</v>
      </c>
      <c r="B420" s="8" t="s">
        <v>655</v>
      </c>
      <c r="C420" s="2" t="s">
        <v>163</v>
      </c>
      <c r="D420" s="2">
        <v>6</v>
      </c>
      <c r="E420" s="2" t="s">
        <v>578</v>
      </c>
      <c r="F420" s="2" t="s">
        <v>70</v>
      </c>
      <c r="G420" s="5">
        <v>12800000</v>
      </c>
    </row>
    <row r="421" spans="1:7" s="6" customFormat="1" ht="54.95" customHeight="1" x14ac:dyDescent="0.25">
      <c r="A421" s="2" t="s">
        <v>670</v>
      </c>
      <c r="B421" s="8" t="s">
        <v>656</v>
      </c>
      <c r="C421" s="2" t="s">
        <v>198</v>
      </c>
      <c r="D421" s="2">
        <v>6</v>
      </c>
      <c r="E421" s="2" t="s">
        <v>581</v>
      </c>
      <c r="F421" s="2" t="s">
        <v>70</v>
      </c>
      <c r="G421" s="5">
        <v>21500000</v>
      </c>
    </row>
    <row r="422" spans="1:7" s="6" customFormat="1" ht="54.95" customHeight="1" x14ac:dyDescent="0.25">
      <c r="A422" s="2" t="s">
        <v>670</v>
      </c>
      <c r="B422" s="8" t="s">
        <v>659</v>
      </c>
      <c r="C422" s="2" t="s">
        <v>76</v>
      </c>
      <c r="D422" s="2">
        <v>6</v>
      </c>
      <c r="E422" s="2" t="s">
        <v>591</v>
      </c>
      <c r="F422" s="2" t="s">
        <v>75</v>
      </c>
      <c r="G422" s="5">
        <v>4800000</v>
      </c>
    </row>
    <row r="423" spans="1:7" s="6" customFormat="1" ht="54.95" customHeight="1" x14ac:dyDescent="0.25">
      <c r="A423" s="2" t="s">
        <v>666</v>
      </c>
      <c r="B423" s="8" t="s">
        <v>660</v>
      </c>
      <c r="C423" s="2" t="s">
        <v>598</v>
      </c>
      <c r="D423" s="2">
        <v>6</v>
      </c>
      <c r="E423" s="22" t="s">
        <v>597</v>
      </c>
      <c r="F423" s="22" t="s">
        <v>139</v>
      </c>
      <c r="G423" s="24">
        <v>9000000</v>
      </c>
    </row>
    <row r="424" spans="1:7" s="6" customFormat="1" ht="54.95" customHeight="1" x14ac:dyDescent="0.25">
      <c r="A424" s="2" t="s">
        <v>670</v>
      </c>
      <c r="B424" s="8" t="s">
        <v>660</v>
      </c>
      <c r="C424" s="2" t="s">
        <v>160</v>
      </c>
      <c r="D424" s="2">
        <v>6</v>
      </c>
      <c r="E424" s="2" t="s">
        <v>597</v>
      </c>
      <c r="F424" s="2" t="s">
        <v>77</v>
      </c>
      <c r="G424" s="5">
        <v>13300000</v>
      </c>
    </row>
    <row r="425" spans="1:7" s="6" customFormat="1" ht="54.95" customHeight="1" x14ac:dyDescent="0.25">
      <c r="A425" s="2" t="s">
        <v>670</v>
      </c>
      <c r="B425" s="8" t="s">
        <v>660</v>
      </c>
      <c r="C425" s="2" t="s">
        <v>163</v>
      </c>
      <c r="D425" s="2">
        <v>6</v>
      </c>
      <c r="E425" s="2" t="s">
        <v>597</v>
      </c>
      <c r="F425" s="2" t="s">
        <v>70</v>
      </c>
      <c r="G425" s="5">
        <v>13300000</v>
      </c>
    </row>
    <row r="426" spans="1:7" s="6" customFormat="1" ht="54.95" customHeight="1" x14ac:dyDescent="0.25">
      <c r="A426" s="2" t="s">
        <v>670</v>
      </c>
      <c r="B426" s="8" t="s">
        <v>661</v>
      </c>
      <c r="C426" s="2" t="s">
        <v>190</v>
      </c>
      <c r="D426" s="2">
        <v>6</v>
      </c>
      <c r="E426" s="2" t="s">
        <v>599</v>
      </c>
      <c r="F426" s="2" t="s">
        <v>157</v>
      </c>
      <c r="G426" s="5">
        <v>16400000</v>
      </c>
    </row>
    <row r="427" spans="1:7" s="6" customFormat="1" ht="54.95" customHeight="1" x14ac:dyDescent="0.25">
      <c r="A427" s="2" t="s">
        <v>670</v>
      </c>
      <c r="B427" s="8" t="s">
        <v>661</v>
      </c>
      <c r="C427" s="2" t="s">
        <v>344</v>
      </c>
      <c r="D427" s="2">
        <v>6</v>
      </c>
      <c r="E427" s="2" t="s">
        <v>599</v>
      </c>
      <c r="F427" s="2" t="s">
        <v>157</v>
      </c>
      <c r="G427" s="5">
        <v>16400000</v>
      </c>
    </row>
    <row r="428" spans="1:7" s="6" customFormat="1" ht="54.95" customHeight="1" x14ac:dyDescent="0.25">
      <c r="A428" s="2" t="s">
        <v>670</v>
      </c>
      <c r="B428" s="8" t="s">
        <v>661</v>
      </c>
      <c r="C428" s="2" t="s">
        <v>198</v>
      </c>
      <c r="D428" s="2">
        <v>6</v>
      </c>
      <c r="E428" s="2" t="s">
        <v>599</v>
      </c>
      <c r="F428" s="2" t="s">
        <v>70</v>
      </c>
      <c r="G428" s="5">
        <v>22800000</v>
      </c>
    </row>
    <row r="429" spans="1:7" s="6" customFormat="1" ht="54.95" customHeight="1" x14ac:dyDescent="0.25">
      <c r="A429" s="2" t="s">
        <v>666</v>
      </c>
      <c r="B429" s="8" t="s">
        <v>662</v>
      </c>
      <c r="C429" s="2" t="s">
        <v>605</v>
      </c>
      <c r="D429" s="2">
        <v>6</v>
      </c>
      <c r="E429" s="22" t="s">
        <v>604</v>
      </c>
      <c r="F429" s="22" t="s">
        <v>139</v>
      </c>
      <c r="G429" s="24">
        <v>7125000</v>
      </c>
    </row>
    <row r="430" spans="1:7" s="6" customFormat="1" ht="54.95" customHeight="1" x14ac:dyDescent="0.25">
      <c r="A430" s="2" t="s">
        <v>667</v>
      </c>
      <c r="B430" s="4" t="s">
        <v>615</v>
      </c>
      <c r="C430" s="22" t="s">
        <v>153</v>
      </c>
      <c r="D430" s="22">
        <v>7</v>
      </c>
      <c r="E430" s="22" t="s">
        <v>138</v>
      </c>
      <c r="F430" s="22" t="s">
        <v>83</v>
      </c>
      <c r="G430" s="5">
        <v>6900000</v>
      </c>
    </row>
    <row r="431" spans="1:7" s="6" customFormat="1" ht="54.95" customHeight="1" x14ac:dyDescent="0.25">
      <c r="A431" s="2" t="s">
        <v>670</v>
      </c>
      <c r="B431" s="4" t="s">
        <v>615</v>
      </c>
      <c r="C431" s="2" t="s">
        <v>168</v>
      </c>
      <c r="D431" s="2">
        <v>7</v>
      </c>
      <c r="E431" s="2" t="s">
        <v>138</v>
      </c>
      <c r="F431" s="2" t="s">
        <v>70</v>
      </c>
      <c r="G431" s="5">
        <v>12000000</v>
      </c>
    </row>
    <row r="432" spans="1:7" s="6" customFormat="1" ht="54.95" customHeight="1" x14ac:dyDescent="0.25">
      <c r="A432" s="2" t="s">
        <v>666</v>
      </c>
      <c r="B432" s="4" t="s">
        <v>616</v>
      </c>
      <c r="C432" s="2" t="s">
        <v>175</v>
      </c>
      <c r="D432" s="2">
        <v>7</v>
      </c>
      <c r="E432" s="2" t="s">
        <v>172</v>
      </c>
      <c r="F432" s="2" t="s">
        <v>7</v>
      </c>
      <c r="G432" s="5">
        <v>9998000</v>
      </c>
    </row>
    <row r="433" spans="1:7" s="6" customFormat="1" ht="54.95" customHeight="1" x14ac:dyDescent="0.25">
      <c r="A433" s="2" t="s">
        <v>666</v>
      </c>
      <c r="B433" s="4" t="s">
        <v>616</v>
      </c>
      <c r="C433" s="2" t="s">
        <v>177</v>
      </c>
      <c r="D433" s="2">
        <v>7</v>
      </c>
      <c r="E433" s="2" t="s">
        <v>172</v>
      </c>
      <c r="F433" s="2" t="s">
        <v>7</v>
      </c>
      <c r="G433" s="5">
        <v>9998000</v>
      </c>
    </row>
    <row r="434" spans="1:7" s="6" customFormat="1" ht="54.95" customHeight="1" x14ac:dyDescent="0.25">
      <c r="A434" s="2" t="s">
        <v>670</v>
      </c>
      <c r="B434" s="4" t="s">
        <v>617</v>
      </c>
      <c r="C434" s="2" t="s">
        <v>225</v>
      </c>
      <c r="D434" s="2">
        <v>7</v>
      </c>
      <c r="E434" s="2" t="s">
        <v>218</v>
      </c>
      <c r="F434" s="2" t="s">
        <v>78</v>
      </c>
      <c r="G434" s="5">
        <v>4300000</v>
      </c>
    </row>
    <row r="435" spans="1:7" s="6" customFormat="1" ht="54.95" customHeight="1" x14ac:dyDescent="0.25">
      <c r="A435" s="2" t="s">
        <v>666</v>
      </c>
      <c r="B435" s="8" t="s">
        <v>619</v>
      </c>
      <c r="C435" s="2" t="s">
        <v>25</v>
      </c>
      <c r="D435" s="2">
        <v>7</v>
      </c>
      <c r="E435" s="2" t="s">
        <v>231</v>
      </c>
      <c r="F435" s="2" t="s">
        <v>24</v>
      </c>
      <c r="G435" s="5">
        <v>3250000</v>
      </c>
    </row>
    <row r="436" spans="1:7" s="6" customFormat="1" ht="54.95" customHeight="1" x14ac:dyDescent="0.25">
      <c r="A436" s="2" t="s">
        <v>669</v>
      </c>
      <c r="B436" s="8" t="s">
        <v>620</v>
      </c>
      <c r="C436" s="2" t="s">
        <v>147</v>
      </c>
      <c r="D436" s="2">
        <v>7</v>
      </c>
      <c r="E436" s="2" t="s">
        <v>274</v>
      </c>
      <c r="F436" s="2" t="s">
        <v>145</v>
      </c>
      <c r="G436" s="5">
        <v>7500000</v>
      </c>
    </row>
    <row r="437" spans="1:7" s="6" customFormat="1" ht="54.95" customHeight="1" x14ac:dyDescent="0.25">
      <c r="A437" s="2" t="s">
        <v>666</v>
      </c>
      <c r="B437" s="8" t="s">
        <v>621</v>
      </c>
      <c r="C437" s="2" t="s">
        <v>173</v>
      </c>
      <c r="D437" s="2">
        <v>7</v>
      </c>
      <c r="E437" s="2" t="s">
        <v>285</v>
      </c>
      <c r="F437" s="2" t="s">
        <v>7</v>
      </c>
      <c r="G437" s="5">
        <v>11100000</v>
      </c>
    </row>
    <row r="438" spans="1:7" s="6" customFormat="1" ht="54.95" customHeight="1" x14ac:dyDescent="0.25">
      <c r="A438" s="2" t="s">
        <v>666</v>
      </c>
      <c r="B438" s="8" t="s">
        <v>621</v>
      </c>
      <c r="C438" s="2" t="s">
        <v>174</v>
      </c>
      <c r="D438" s="2">
        <v>7</v>
      </c>
      <c r="E438" s="2" t="s">
        <v>285</v>
      </c>
      <c r="F438" s="2" t="s">
        <v>7</v>
      </c>
      <c r="G438" s="5">
        <v>11100000</v>
      </c>
    </row>
    <row r="439" spans="1:7" s="6" customFormat="1" ht="54.95" customHeight="1" x14ac:dyDescent="0.25">
      <c r="A439" s="2" t="s">
        <v>666</v>
      </c>
      <c r="B439" s="8" t="s">
        <v>622</v>
      </c>
      <c r="C439" s="2" t="s">
        <v>306</v>
      </c>
      <c r="D439" s="2">
        <v>7</v>
      </c>
      <c r="E439" s="22" t="s">
        <v>302</v>
      </c>
      <c r="F439" s="22" t="s">
        <v>139</v>
      </c>
      <c r="G439" s="24">
        <v>4950000</v>
      </c>
    </row>
    <row r="440" spans="1:7" s="6" customFormat="1" ht="54.95" customHeight="1" x14ac:dyDescent="0.25">
      <c r="A440" s="2" t="s">
        <v>668</v>
      </c>
      <c r="B440" s="8" t="s">
        <v>623</v>
      </c>
      <c r="C440" s="2" t="s">
        <v>320</v>
      </c>
      <c r="D440" s="2">
        <v>7</v>
      </c>
      <c r="E440" s="2" t="s">
        <v>309</v>
      </c>
      <c r="F440" s="2" t="s">
        <v>11</v>
      </c>
      <c r="G440" s="5">
        <v>4299000</v>
      </c>
    </row>
    <row r="441" spans="1:7" s="6" customFormat="1" ht="54.95" customHeight="1" x14ac:dyDescent="0.25">
      <c r="A441" s="2" t="s">
        <v>670</v>
      </c>
      <c r="B441" s="8" t="s">
        <v>623</v>
      </c>
      <c r="C441" s="2" t="s">
        <v>104</v>
      </c>
      <c r="D441" s="2">
        <v>7</v>
      </c>
      <c r="E441" s="2" t="s">
        <v>309</v>
      </c>
      <c r="F441" s="2" t="s">
        <v>70</v>
      </c>
      <c r="G441" s="5">
        <v>5500000</v>
      </c>
    </row>
    <row r="442" spans="1:7" s="6" customFormat="1" ht="54.95" customHeight="1" x14ac:dyDescent="0.25">
      <c r="A442" s="2" t="s">
        <v>667</v>
      </c>
      <c r="B442" s="8" t="s">
        <v>625</v>
      </c>
      <c r="C442" s="2" t="s">
        <v>150</v>
      </c>
      <c r="D442" s="2">
        <v>7</v>
      </c>
      <c r="E442" s="2" t="s">
        <v>338</v>
      </c>
      <c r="F442" s="2" t="s">
        <v>83</v>
      </c>
      <c r="G442" s="5">
        <v>11385000</v>
      </c>
    </row>
    <row r="443" spans="1:7" s="6" customFormat="1" ht="54.95" customHeight="1" x14ac:dyDescent="0.25">
      <c r="A443" s="2" t="s">
        <v>667</v>
      </c>
      <c r="B443" s="8" t="s">
        <v>625</v>
      </c>
      <c r="C443" s="2" t="s">
        <v>152</v>
      </c>
      <c r="D443" s="2">
        <v>7</v>
      </c>
      <c r="E443" s="2" t="s">
        <v>338</v>
      </c>
      <c r="F443" s="2" t="s">
        <v>83</v>
      </c>
      <c r="G443" s="5">
        <v>11385000</v>
      </c>
    </row>
    <row r="444" spans="1:7" s="6" customFormat="1" ht="54.95" customHeight="1" x14ac:dyDescent="0.25">
      <c r="A444" s="2" t="s">
        <v>670</v>
      </c>
      <c r="B444" s="8" t="s">
        <v>626</v>
      </c>
      <c r="C444" s="2" t="s">
        <v>198</v>
      </c>
      <c r="D444" s="2">
        <v>7</v>
      </c>
      <c r="E444" s="2" t="s">
        <v>342</v>
      </c>
      <c r="F444" s="2" t="s">
        <v>70</v>
      </c>
      <c r="G444" s="5">
        <v>21200000</v>
      </c>
    </row>
    <row r="445" spans="1:7" s="6" customFormat="1" ht="54.95" customHeight="1" x14ac:dyDescent="0.25">
      <c r="A445" s="2" t="s">
        <v>666</v>
      </c>
      <c r="B445" s="8" t="s">
        <v>627</v>
      </c>
      <c r="C445" s="2" t="s">
        <v>358</v>
      </c>
      <c r="D445" s="2">
        <v>7</v>
      </c>
      <c r="E445" s="22" t="s">
        <v>356</v>
      </c>
      <c r="F445" s="22" t="s">
        <v>139</v>
      </c>
      <c r="G445" s="24">
        <v>7500000</v>
      </c>
    </row>
    <row r="446" spans="1:7" s="6" customFormat="1" ht="54.95" customHeight="1" x14ac:dyDescent="0.25">
      <c r="A446" s="2" t="s">
        <v>670</v>
      </c>
      <c r="B446" s="8" t="s">
        <v>629</v>
      </c>
      <c r="C446" s="2" t="s">
        <v>95</v>
      </c>
      <c r="D446" s="2">
        <v>7</v>
      </c>
      <c r="E446" s="2" t="s">
        <v>361</v>
      </c>
      <c r="F446" s="2" t="s">
        <v>70</v>
      </c>
      <c r="G446" s="5">
        <v>5100000</v>
      </c>
    </row>
    <row r="447" spans="1:7" s="6" customFormat="1" ht="54.95" customHeight="1" x14ac:dyDescent="0.25">
      <c r="A447" s="2" t="s">
        <v>670</v>
      </c>
      <c r="B447" s="8" t="s">
        <v>631</v>
      </c>
      <c r="C447" s="2" t="s">
        <v>168</v>
      </c>
      <c r="D447" s="2">
        <v>7</v>
      </c>
      <c r="E447" s="2" t="s">
        <v>379</v>
      </c>
      <c r="F447" s="2" t="s">
        <v>70</v>
      </c>
      <c r="G447" s="5">
        <v>13800000</v>
      </c>
    </row>
    <row r="448" spans="1:7" s="6" customFormat="1" ht="54.95" customHeight="1" x14ac:dyDescent="0.25">
      <c r="A448" s="2" t="s">
        <v>668</v>
      </c>
      <c r="B448" s="8" t="s">
        <v>630</v>
      </c>
      <c r="C448" s="2" t="s">
        <v>388</v>
      </c>
      <c r="D448" s="2">
        <v>7</v>
      </c>
      <c r="E448" s="2" t="s">
        <v>384</v>
      </c>
      <c r="F448" s="2" t="s">
        <v>11</v>
      </c>
      <c r="G448" s="5">
        <v>23393000</v>
      </c>
    </row>
    <row r="449" spans="1:7" s="6" customFormat="1" ht="54.95" customHeight="1" x14ac:dyDescent="0.25">
      <c r="A449" s="2" t="s">
        <v>667</v>
      </c>
      <c r="B449" s="8" t="s">
        <v>630</v>
      </c>
      <c r="C449" s="2" t="s">
        <v>353</v>
      </c>
      <c r="D449" s="2">
        <v>7</v>
      </c>
      <c r="E449" s="2" t="s">
        <v>384</v>
      </c>
      <c r="F449" s="2" t="s">
        <v>125</v>
      </c>
      <c r="G449" s="5">
        <v>26000000</v>
      </c>
    </row>
    <row r="450" spans="1:7" s="6" customFormat="1" ht="54.95" customHeight="1" x14ac:dyDescent="0.25">
      <c r="A450" s="2" t="s">
        <v>670</v>
      </c>
      <c r="B450" s="8" t="s">
        <v>634</v>
      </c>
      <c r="C450" s="2" t="s">
        <v>76</v>
      </c>
      <c r="D450" s="2">
        <v>7</v>
      </c>
      <c r="E450" s="2" t="s">
        <v>396</v>
      </c>
      <c r="F450" s="2" t="s">
        <v>75</v>
      </c>
      <c r="G450" s="5">
        <v>5000000</v>
      </c>
    </row>
    <row r="451" spans="1:7" s="6" customFormat="1" ht="54.95" customHeight="1" x14ac:dyDescent="0.25">
      <c r="A451" s="2" t="s">
        <v>670</v>
      </c>
      <c r="B451" s="8" t="s">
        <v>634</v>
      </c>
      <c r="C451" s="2" t="s">
        <v>88</v>
      </c>
      <c r="D451" s="2">
        <v>7</v>
      </c>
      <c r="E451" s="2" t="s">
        <v>396</v>
      </c>
      <c r="F451" s="2" t="s">
        <v>75</v>
      </c>
      <c r="G451" s="5">
        <v>5200000</v>
      </c>
    </row>
    <row r="452" spans="1:7" s="6" customFormat="1" ht="54.95" customHeight="1" x14ac:dyDescent="0.25">
      <c r="A452" s="2" t="s">
        <v>670</v>
      </c>
      <c r="B452" s="8" t="s">
        <v>635</v>
      </c>
      <c r="C452" s="2" t="s">
        <v>162</v>
      </c>
      <c r="D452" s="2">
        <v>7</v>
      </c>
      <c r="E452" s="2" t="s">
        <v>409</v>
      </c>
      <c r="F452" s="2" t="s">
        <v>75</v>
      </c>
      <c r="G452" s="5">
        <v>13800000</v>
      </c>
    </row>
    <row r="453" spans="1:7" s="6" customFormat="1" ht="54.95" customHeight="1" x14ac:dyDescent="0.25">
      <c r="A453" s="2" t="s">
        <v>670</v>
      </c>
      <c r="B453" s="8" t="s">
        <v>635</v>
      </c>
      <c r="C453" s="2" t="s">
        <v>280</v>
      </c>
      <c r="D453" s="2">
        <v>7</v>
      </c>
      <c r="E453" s="2" t="s">
        <v>409</v>
      </c>
      <c r="F453" s="2" t="s">
        <v>78</v>
      </c>
      <c r="G453" s="5">
        <v>14800000</v>
      </c>
    </row>
    <row r="454" spans="1:7" s="6" customFormat="1" ht="54.95" customHeight="1" x14ac:dyDescent="0.25">
      <c r="A454" s="2" t="s">
        <v>668</v>
      </c>
      <c r="B454" s="8" t="s">
        <v>636</v>
      </c>
      <c r="C454" s="2" t="s">
        <v>346</v>
      </c>
      <c r="D454" s="2">
        <v>7</v>
      </c>
      <c r="E454" s="2" t="s">
        <v>412</v>
      </c>
      <c r="F454" s="2" t="s">
        <v>11</v>
      </c>
      <c r="G454" s="5">
        <v>25492500</v>
      </c>
    </row>
    <row r="455" spans="1:7" s="6" customFormat="1" ht="54.95" customHeight="1" x14ac:dyDescent="0.25">
      <c r="A455" s="2" t="s">
        <v>667</v>
      </c>
      <c r="B455" s="8" t="s">
        <v>639</v>
      </c>
      <c r="C455" s="2" t="s">
        <v>429</v>
      </c>
      <c r="D455" s="2">
        <v>7</v>
      </c>
      <c r="E455" s="2" t="s">
        <v>423</v>
      </c>
      <c r="F455" s="2" t="s">
        <v>68</v>
      </c>
      <c r="G455" s="5">
        <v>2850000</v>
      </c>
    </row>
    <row r="456" spans="1:7" s="6" customFormat="1" ht="54.95" customHeight="1" x14ac:dyDescent="0.25">
      <c r="A456" s="2" t="s">
        <v>668</v>
      </c>
      <c r="B456" s="8" t="s">
        <v>639</v>
      </c>
      <c r="C456" s="2" t="s">
        <v>430</v>
      </c>
      <c r="D456" s="2">
        <v>7</v>
      </c>
      <c r="E456" s="2" t="s">
        <v>423</v>
      </c>
      <c r="F456" s="2" t="s">
        <v>11</v>
      </c>
      <c r="G456" s="5">
        <v>3000000</v>
      </c>
    </row>
    <row r="457" spans="1:7" s="6" customFormat="1" ht="54.95" customHeight="1" x14ac:dyDescent="0.25">
      <c r="A457" s="2" t="s">
        <v>666</v>
      </c>
      <c r="B457" s="8" t="s">
        <v>639</v>
      </c>
      <c r="C457" s="2" t="s">
        <v>81</v>
      </c>
      <c r="D457" s="2">
        <v>7</v>
      </c>
      <c r="E457" s="2" t="s">
        <v>423</v>
      </c>
      <c r="F457" s="2" t="s">
        <v>80</v>
      </c>
      <c r="G457" s="5">
        <v>3741095</v>
      </c>
    </row>
    <row r="458" spans="1:7" s="6" customFormat="1" ht="54.95" customHeight="1" x14ac:dyDescent="0.25">
      <c r="A458" s="2" t="s">
        <v>666</v>
      </c>
      <c r="B458" s="8" t="s">
        <v>639</v>
      </c>
      <c r="C458" s="2" t="s">
        <v>82</v>
      </c>
      <c r="D458" s="2">
        <v>7</v>
      </c>
      <c r="E458" s="2" t="s">
        <v>423</v>
      </c>
      <c r="F458" s="2" t="s">
        <v>80</v>
      </c>
      <c r="G458" s="5">
        <v>3741095</v>
      </c>
    </row>
    <row r="459" spans="1:7" s="6" customFormat="1" ht="54.95" customHeight="1" x14ac:dyDescent="0.25">
      <c r="A459" s="2" t="s">
        <v>666</v>
      </c>
      <c r="B459" s="8" t="s">
        <v>640</v>
      </c>
      <c r="C459" s="2" t="s">
        <v>474</v>
      </c>
      <c r="D459" s="2">
        <v>7</v>
      </c>
      <c r="E459" s="2" t="s">
        <v>469</v>
      </c>
      <c r="F459" s="2" t="s">
        <v>473</v>
      </c>
      <c r="G459" s="5">
        <v>5580000</v>
      </c>
    </row>
    <row r="460" spans="1:7" s="6" customFormat="1" ht="54.95" customHeight="1" x14ac:dyDescent="0.25">
      <c r="A460" s="2" t="s">
        <v>668</v>
      </c>
      <c r="B460" s="8" t="s">
        <v>640</v>
      </c>
      <c r="C460" s="2" t="s">
        <v>278</v>
      </c>
      <c r="D460" s="2">
        <v>7</v>
      </c>
      <c r="E460" s="2" t="s">
        <v>469</v>
      </c>
      <c r="F460" s="2" t="s">
        <v>121</v>
      </c>
      <c r="G460" s="5">
        <v>6823600</v>
      </c>
    </row>
    <row r="461" spans="1:7" s="6" customFormat="1" ht="54.95" customHeight="1" x14ac:dyDescent="0.25">
      <c r="A461" s="2" t="s">
        <v>670</v>
      </c>
      <c r="B461" s="8" t="s">
        <v>640</v>
      </c>
      <c r="C461" s="2" t="s">
        <v>168</v>
      </c>
      <c r="D461" s="2">
        <v>7</v>
      </c>
      <c r="E461" s="2" t="s">
        <v>469</v>
      </c>
      <c r="F461" s="2" t="s">
        <v>70</v>
      </c>
      <c r="G461" s="5">
        <v>11500000</v>
      </c>
    </row>
    <row r="462" spans="1:7" s="6" customFormat="1" ht="54.95" customHeight="1" x14ac:dyDescent="0.25">
      <c r="A462" s="2" t="s">
        <v>668</v>
      </c>
      <c r="B462" s="8" t="s">
        <v>641</v>
      </c>
      <c r="C462" s="2" t="s">
        <v>210</v>
      </c>
      <c r="D462" s="2">
        <v>7</v>
      </c>
      <c r="E462" s="2" t="s">
        <v>475</v>
      </c>
      <c r="F462" s="2" t="s">
        <v>137</v>
      </c>
      <c r="G462" s="5">
        <v>15625000</v>
      </c>
    </row>
    <row r="463" spans="1:7" s="6" customFormat="1" ht="54.95" customHeight="1" x14ac:dyDescent="0.25">
      <c r="A463" s="2" t="s">
        <v>666</v>
      </c>
      <c r="B463" s="8" t="s">
        <v>642</v>
      </c>
      <c r="C463" s="2" t="s">
        <v>492</v>
      </c>
      <c r="D463" s="2">
        <v>7</v>
      </c>
      <c r="E463" s="2" t="s">
        <v>487</v>
      </c>
      <c r="F463" s="2" t="s">
        <v>54</v>
      </c>
      <c r="G463" s="5">
        <v>4700000</v>
      </c>
    </row>
    <row r="464" spans="1:7" s="6" customFormat="1" ht="54.95" customHeight="1" x14ac:dyDescent="0.25">
      <c r="A464" s="2" t="s">
        <v>668</v>
      </c>
      <c r="B464" s="8" t="s">
        <v>644</v>
      </c>
      <c r="C464" s="2" t="s">
        <v>497</v>
      </c>
      <c r="D464" s="2">
        <v>7</v>
      </c>
      <c r="E464" s="2" t="s">
        <v>495</v>
      </c>
      <c r="F464" s="2" t="s">
        <v>11</v>
      </c>
      <c r="G464" s="5">
        <v>3400000</v>
      </c>
    </row>
    <row r="465" spans="1:7" s="6" customFormat="1" ht="54.95" customHeight="1" x14ac:dyDescent="0.25">
      <c r="A465" s="2" t="s">
        <v>668</v>
      </c>
      <c r="B465" s="8" t="s">
        <v>644</v>
      </c>
      <c r="C465" s="2" t="s">
        <v>498</v>
      </c>
      <c r="D465" s="2">
        <v>7</v>
      </c>
      <c r="E465" s="2" t="s">
        <v>495</v>
      </c>
      <c r="F465" s="2" t="s">
        <v>11</v>
      </c>
      <c r="G465" s="5">
        <v>3400000</v>
      </c>
    </row>
    <row r="466" spans="1:7" s="6" customFormat="1" ht="54.95" customHeight="1" x14ac:dyDescent="0.25">
      <c r="A466" s="2" t="s">
        <v>668</v>
      </c>
      <c r="B466" s="8" t="s">
        <v>644</v>
      </c>
      <c r="C466" s="2" t="s">
        <v>499</v>
      </c>
      <c r="D466" s="2">
        <v>7</v>
      </c>
      <c r="E466" s="2" t="s">
        <v>495</v>
      </c>
      <c r="F466" s="2" t="s">
        <v>11</v>
      </c>
      <c r="G466" s="5">
        <v>3400000</v>
      </c>
    </row>
    <row r="467" spans="1:7" s="6" customFormat="1" ht="54.95" customHeight="1" x14ac:dyDescent="0.25">
      <c r="A467" s="2" t="s">
        <v>670</v>
      </c>
      <c r="B467" s="8" t="s">
        <v>645</v>
      </c>
      <c r="C467" s="2" t="s">
        <v>280</v>
      </c>
      <c r="D467" s="2">
        <v>7</v>
      </c>
      <c r="E467" s="2" t="s">
        <v>516</v>
      </c>
      <c r="F467" s="2" t="s">
        <v>78</v>
      </c>
      <c r="G467" s="5">
        <v>12000000</v>
      </c>
    </row>
    <row r="468" spans="1:7" s="6" customFormat="1" ht="54.95" customHeight="1" x14ac:dyDescent="0.25">
      <c r="A468" s="2" t="s">
        <v>668</v>
      </c>
      <c r="B468" s="8" t="s">
        <v>646</v>
      </c>
      <c r="C468" s="2" t="s">
        <v>210</v>
      </c>
      <c r="D468" s="2">
        <v>7</v>
      </c>
      <c r="E468" s="2" t="s">
        <v>521</v>
      </c>
      <c r="F468" s="2" t="s">
        <v>137</v>
      </c>
      <c r="G468" s="5">
        <v>16825000</v>
      </c>
    </row>
    <row r="469" spans="1:7" s="6" customFormat="1" ht="98.25" customHeight="1" x14ac:dyDescent="0.25">
      <c r="A469" s="2" t="s">
        <v>666</v>
      </c>
      <c r="B469" s="8" t="s">
        <v>647</v>
      </c>
      <c r="C469" s="2" t="s">
        <v>531</v>
      </c>
      <c r="D469" s="2">
        <v>7</v>
      </c>
      <c r="E469" s="2" t="s">
        <v>528</v>
      </c>
      <c r="F469" s="2" t="s">
        <v>54</v>
      </c>
      <c r="G469" s="5">
        <v>7050000</v>
      </c>
    </row>
    <row r="470" spans="1:7" s="6" customFormat="1" ht="152.25" customHeight="1" x14ac:dyDescent="0.25">
      <c r="A470" s="2" t="s">
        <v>666</v>
      </c>
      <c r="B470" s="8" t="s">
        <v>649</v>
      </c>
      <c r="C470" s="2" t="s">
        <v>6</v>
      </c>
      <c r="D470" s="2">
        <v>7</v>
      </c>
      <c r="E470" s="2" t="s">
        <v>534</v>
      </c>
      <c r="F470" s="2" t="s">
        <v>3</v>
      </c>
      <c r="G470" s="5">
        <v>3750000</v>
      </c>
    </row>
    <row r="471" spans="1:7" s="6" customFormat="1" ht="152.25" customHeight="1" x14ac:dyDescent="0.25">
      <c r="A471" s="2" t="s">
        <v>668</v>
      </c>
      <c r="B471" s="8" t="s">
        <v>649</v>
      </c>
      <c r="C471" s="2" t="s">
        <v>505</v>
      </c>
      <c r="D471" s="2">
        <v>7</v>
      </c>
      <c r="E471" s="2" t="s">
        <v>534</v>
      </c>
      <c r="F471" s="2" t="s">
        <v>11</v>
      </c>
      <c r="G471" s="5">
        <v>4150000</v>
      </c>
    </row>
    <row r="472" spans="1:7" s="6" customFormat="1" ht="152.25" customHeight="1" x14ac:dyDescent="0.25">
      <c r="A472" s="2" t="s">
        <v>668</v>
      </c>
      <c r="B472" s="8" t="s">
        <v>649</v>
      </c>
      <c r="C472" s="2" t="s">
        <v>508</v>
      </c>
      <c r="D472" s="2">
        <v>7</v>
      </c>
      <c r="E472" s="2" t="s">
        <v>534</v>
      </c>
      <c r="F472" s="2" t="s">
        <v>11</v>
      </c>
      <c r="G472" s="5">
        <v>4150000</v>
      </c>
    </row>
    <row r="473" spans="1:7" s="6" customFormat="1" ht="54.95" customHeight="1" x14ac:dyDescent="0.25">
      <c r="A473" s="2" t="s">
        <v>670</v>
      </c>
      <c r="B473" s="8" t="s">
        <v>649</v>
      </c>
      <c r="C473" s="2" t="s">
        <v>95</v>
      </c>
      <c r="D473" s="2">
        <v>7</v>
      </c>
      <c r="E473" s="2" t="s">
        <v>534</v>
      </c>
      <c r="F473" s="2" t="s">
        <v>70</v>
      </c>
      <c r="G473" s="5">
        <v>4600000</v>
      </c>
    </row>
    <row r="474" spans="1:7" s="6" customFormat="1" ht="54.95" customHeight="1" x14ac:dyDescent="0.25">
      <c r="A474" s="2" t="s">
        <v>668</v>
      </c>
      <c r="B474" s="8" t="s">
        <v>650</v>
      </c>
      <c r="C474" s="2" t="s">
        <v>143</v>
      </c>
      <c r="D474" s="2">
        <v>7</v>
      </c>
      <c r="E474" s="2" t="s">
        <v>552</v>
      </c>
      <c r="F474" s="2" t="s">
        <v>80</v>
      </c>
      <c r="G474" s="5">
        <v>7192962</v>
      </c>
    </row>
    <row r="475" spans="1:7" s="6" customFormat="1" ht="54.95" customHeight="1" x14ac:dyDescent="0.25">
      <c r="A475" s="2" t="s">
        <v>668</v>
      </c>
      <c r="B475" s="8" t="s">
        <v>651</v>
      </c>
      <c r="C475" s="2" t="s">
        <v>414</v>
      </c>
      <c r="D475" s="2">
        <v>7</v>
      </c>
      <c r="E475" s="2" t="s">
        <v>556</v>
      </c>
      <c r="F475" s="2" t="s">
        <v>11</v>
      </c>
      <c r="G475" s="5">
        <v>18495000</v>
      </c>
    </row>
    <row r="476" spans="1:7" s="6" customFormat="1" ht="54.95" customHeight="1" x14ac:dyDescent="0.25">
      <c r="A476" s="2" t="s">
        <v>668</v>
      </c>
      <c r="B476" s="8" t="s">
        <v>651</v>
      </c>
      <c r="C476" s="2" t="s">
        <v>563</v>
      </c>
      <c r="D476" s="2">
        <v>7</v>
      </c>
      <c r="E476" s="2" t="s">
        <v>556</v>
      </c>
      <c r="F476" s="2" t="s">
        <v>11</v>
      </c>
      <c r="G476" s="5">
        <v>18495000</v>
      </c>
    </row>
    <row r="477" spans="1:7" s="6" customFormat="1" ht="54.95" customHeight="1" x14ac:dyDescent="0.25">
      <c r="A477" s="2" t="s">
        <v>670</v>
      </c>
      <c r="B477" s="8" t="s">
        <v>654</v>
      </c>
      <c r="C477" s="2" t="s">
        <v>76</v>
      </c>
      <c r="D477" s="2">
        <v>7</v>
      </c>
      <c r="E477" s="2" t="s">
        <v>572</v>
      </c>
      <c r="F477" s="2" t="s">
        <v>75</v>
      </c>
      <c r="G477" s="5">
        <v>4600000</v>
      </c>
    </row>
    <row r="478" spans="1:7" s="6" customFormat="1" ht="54.95" customHeight="1" x14ac:dyDescent="0.25">
      <c r="A478" s="2" t="s">
        <v>670</v>
      </c>
      <c r="B478" s="8" t="s">
        <v>654</v>
      </c>
      <c r="C478" s="2" t="s">
        <v>97</v>
      </c>
      <c r="D478" s="2">
        <v>7</v>
      </c>
      <c r="E478" s="2" t="s">
        <v>572</v>
      </c>
      <c r="F478" s="2" t="s">
        <v>77</v>
      </c>
      <c r="G478" s="5">
        <v>4900000</v>
      </c>
    </row>
    <row r="479" spans="1:7" s="6" customFormat="1" ht="54.95" customHeight="1" x14ac:dyDescent="0.25">
      <c r="A479" s="2" t="s">
        <v>666</v>
      </c>
      <c r="B479" s="8" t="s">
        <v>654</v>
      </c>
      <c r="C479" s="2" t="s">
        <v>441</v>
      </c>
      <c r="D479" s="2">
        <v>7</v>
      </c>
      <c r="E479" s="2" t="s">
        <v>572</v>
      </c>
      <c r="F479" s="2" t="s">
        <v>80</v>
      </c>
      <c r="G479" s="5">
        <v>5771489</v>
      </c>
    </row>
    <row r="480" spans="1:7" s="6" customFormat="1" ht="54.95" customHeight="1" x14ac:dyDescent="0.25">
      <c r="A480" s="2" t="s">
        <v>666</v>
      </c>
      <c r="B480" s="8" t="s">
        <v>655</v>
      </c>
      <c r="C480" s="2" t="s">
        <v>579</v>
      </c>
      <c r="D480" s="2">
        <v>7</v>
      </c>
      <c r="E480" s="22" t="s">
        <v>578</v>
      </c>
      <c r="F480" s="22" t="s">
        <v>139</v>
      </c>
      <c r="G480" s="24">
        <v>8450000</v>
      </c>
    </row>
    <row r="481" spans="1:7" s="6" customFormat="1" ht="54.95" customHeight="1" x14ac:dyDescent="0.25">
      <c r="A481" s="2" t="s">
        <v>668</v>
      </c>
      <c r="B481" s="8" t="s">
        <v>655</v>
      </c>
      <c r="C481" s="2" t="s">
        <v>278</v>
      </c>
      <c r="D481" s="2">
        <v>7</v>
      </c>
      <c r="E481" s="2" t="s">
        <v>578</v>
      </c>
      <c r="F481" s="2" t="s">
        <v>121</v>
      </c>
      <c r="G481" s="5">
        <v>9705500</v>
      </c>
    </row>
    <row r="482" spans="1:7" s="6" customFormat="1" ht="54.95" customHeight="1" x14ac:dyDescent="0.25">
      <c r="A482" s="2" t="s">
        <v>670</v>
      </c>
      <c r="B482" s="8" t="s">
        <v>655</v>
      </c>
      <c r="C482" s="2" t="s">
        <v>168</v>
      </c>
      <c r="D482" s="2">
        <v>7</v>
      </c>
      <c r="E482" s="2" t="s">
        <v>578</v>
      </c>
      <c r="F482" s="2" t="s">
        <v>70</v>
      </c>
      <c r="G482" s="5">
        <v>13200000</v>
      </c>
    </row>
    <row r="483" spans="1:7" s="6" customFormat="1" ht="54.95" customHeight="1" x14ac:dyDescent="0.25">
      <c r="A483" s="2" t="s">
        <v>670</v>
      </c>
      <c r="B483" s="8" t="s">
        <v>656</v>
      </c>
      <c r="C483" s="2" t="s">
        <v>292</v>
      </c>
      <c r="D483" s="2">
        <v>7</v>
      </c>
      <c r="E483" s="2" t="s">
        <v>581</v>
      </c>
      <c r="F483" s="2" t="s">
        <v>78</v>
      </c>
      <c r="G483" s="5">
        <v>14300000</v>
      </c>
    </row>
    <row r="484" spans="1:7" s="6" customFormat="1" ht="54.95" customHeight="1" x14ac:dyDescent="0.25">
      <c r="A484" s="2" t="s">
        <v>668</v>
      </c>
      <c r="B484" s="8" t="s">
        <v>656</v>
      </c>
      <c r="C484" s="2" t="s">
        <v>414</v>
      </c>
      <c r="D484" s="2">
        <v>7</v>
      </c>
      <c r="E484" s="2" t="s">
        <v>581</v>
      </c>
      <c r="F484" s="2" t="s">
        <v>11</v>
      </c>
      <c r="G484" s="5">
        <v>22893000</v>
      </c>
    </row>
    <row r="485" spans="1:7" s="6" customFormat="1" ht="54.95" customHeight="1" x14ac:dyDescent="0.25">
      <c r="A485" s="2" t="s">
        <v>668</v>
      </c>
      <c r="B485" s="8" t="s">
        <v>656</v>
      </c>
      <c r="C485" s="2" t="s">
        <v>585</v>
      </c>
      <c r="D485" s="2">
        <v>7</v>
      </c>
      <c r="E485" s="2" t="s">
        <v>581</v>
      </c>
      <c r="F485" s="2" t="s">
        <v>11</v>
      </c>
      <c r="G485" s="5">
        <v>22893000</v>
      </c>
    </row>
    <row r="486" spans="1:7" s="6" customFormat="1" ht="54.95" customHeight="1" x14ac:dyDescent="0.25">
      <c r="A486" s="2" t="s">
        <v>670</v>
      </c>
      <c r="B486" s="8" t="s">
        <v>659</v>
      </c>
      <c r="C486" s="2" t="s">
        <v>264</v>
      </c>
      <c r="D486" s="2">
        <v>7</v>
      </c>
      <c r="E486" s="2" t="s">
        <v>591</v>
      </c>
      <c r="F486" s="2" t="s">
        <v>77</v>
      </c>
      <c r="G486" s="5">
        <v>4800000</v>
      </c>
    </row>
    <row r="487" spans="1:7" s="6" customFormat="1" ht="54.95" customHeight="1" x14ac:dyDescent="0.25">
      <c r="A487" s="2" t="s">
        <v>670</v>
      </c>
      <c r="B487" s="8" t="s">
        <v>659</v>
      </c>
      <c r="C487" s="2" t="s">
        <v>95</v>
      </c>
      <c r="D487" s="2">
        <v>7</v>
      </c>
      <c r="E487" s="2" t="s">
        <v>591</v>
      </c>
      <c r="F487" s="2" t="s">
        <v>70</v>
      </c>
      <c r="G487" s="5">
        <v>5500000</v>
      </c>
    </row>
    <row r="488" spans="1:7" s="6" customFormat="1" ht="54.95" customHeight="1" x14ac:dyDescent="0.25">
      <c r="A488" s="2" t="s">
        <v>668</v>
      </c>
      <c r="B488" s="8" t="s">
        <v>660</v>
      </c>
      <c r="C488" s="2" t="s">
        <v>278</v>
      </c>
      <c r="D488" s="2">
        <v>7</v>
      </c>
      <c r="E488" s="2" t="s">
        <v>597</v>
      </c>
      <c r="F488" s="2" t="s">
        <v>121</v>
      </c>
      <c r="G488" s="5">
        <v>10395000</v>
      </c>
    </row>
    <row r="489" spans="1:7" s="6" customFormat="1" ht="54.95" customHeight="1" x14ac:dyDescent="0.25">
      <c r="A489" s="2" t="s">
        <v>670</v>
      </c>
      <c r="B489" s="8" t="s">
        <v>660</v>
      </c>
      <c r="C489" s="2" t="s">
        <v>168</v>
      </c>
      <c r="D489" s="2">
        <v>7</v>
      </c>
      <c r="E489" s="2" t="s">
        <v>597</v>
      </c>
      <c r="F489" s="2" t="s">
        <v>70</v>
      </c>
      <c r="G489" s="5">
        <v>14200000</v>
      </c>
    </row>
    <row r="490" spans="1:7" s="6" customFormat="1" ht="54.95" customHeight="1" x14ac:dyDescent="0.25">
      <c r="A490" s="2" t="s">
        <v>666</v>
      </c>
      <c r="B490" s="8" t="s">
        <v>661</v>
      </c>
      <c r="C490" s="2" t="s">
        <v>600</v>
      </c>
      <c r="D490" s="2">
        <v>7</v>
      </c>
      <c r="E490" s="2" t="s">
        <v>599</v>
      </c>
      <c r="F490" s="2" t="s">
        <v>286</v>
      </c>
      <c r="G490" s="5">
        <f>2800*7500</f>
        <v>21000000</v>
      </c>
    </row>
    <row r="491" spans="1:7" s="6" customFormat="1" ht="54.95" customHeight="1" x14ac:dyDescent="0.25">
      <c r="A491" s="2" t="s">
        <v>670</v>
      </c>
      <c r="B491" s="8" t="s">
        <v>661</v>
      </c>
      <c r="C491" s="2" t="s">
        <v>292</v>
      </c>
      <c r="D491" s="2">
        <v>7</v>
      </c>
      <c r="E491" s="2" t="s">
        <v>599</v>
      </c>
      <c r="F491" s="2" t="s">
        <v>78</v>
      </c>
      <c r="G491" s="5">
        <v>14800000</v>
      </c>
    </row>
    <row r="492" spans="1:7" s="6" customFormat="1" ht="54.95" customHeight="1" x14ac:dyDescent="0.25">
      <c r="A492" s="2" t="s">
        <v>668</v>
      </c>
      <c r="B492" s="8" t="s">
        <v>661</v>
      </c>
      <c r="C492" s="2" t="s">
        <v>300</v>
      </c>
      <c r="D492" s="2">
        <v>7</v>
      </c>
      <c r="E492" s="2" t="s">
        <v>599</v>
      </c>
      <c r="F492" s="2" t="s">
        <v>137</v>
      </c>
      <c r="G492" s="5">
        <v>21725000</v>
      </c>
    </row>
    <row r="493" spans="1:7" s="6" customFormat="1" ht="54.95" customHeight="1" x14ac:dyDescent="0.25">
      <c r="A493" s="2" t="s">
        <v>666</v>
      </c>
      <c r="B493" s="4" t="s">
        <v>614</v>
      </c>
      <c r="C493" s="4" t="s">
        <v>2</v>
      </c>
      <c r="D493" s="2">
        <v>8</v>
      </c>
      <c r="E493" s="2" t="s">
        <v>0</v>
      </c>
      <c r="F493" s="4" t="s">
        <v>1</v>
      </c>
      <c r="G493" s="5">
        <v>2980000</v>
      </c>
    </row>
    <row r="494" spans="1:7" s="6" customFormat="1" ht="54.95" customHeight="1" x14ac:dyDescent="0.25">
      <c r="A494" s="2" t="s">
        <v>668</v>
      </c>
      <c r="B494" s="4" t="s">
        <v>614</v>
      </c>
      <c r="C494" s="4" t="s">
        <v>12</v>
      </c>
      <c r="D494" s="2">
        <v>8</v>
      </c>
      <c r="E494" s="2" t="s">
        <v>0</v>
      </c>
      <c r="F494" s="2" t="s">
        <v>11</v>
      </c>
      <c r="G494" s="5">
        <v>2800000</v>
      </c>
    </row>
    <row r="495" spans="1:7" s="6" customFormat="1" ht="54.95" customHeight="1" x14ac:dyDescent="0.25">
      <c r="A495" s="2" t="s">
        <v>668</v>
      </c>
      <c r="B495" s="4" t="s">
        <v>614</v>
      </c>
      <c r="C495" s="4" t="s">
        <v>13</v>
      </c>
      <c r="D495" s="2">
        <v>8</v>
      </c>
      <c r="E495" s="2" t="s">
        <v>0</v>
      </c>
      <c r="F495" s="2" t="s">
        <v>11</v>
      </c>
      <c r="G495" s="5">
        <v>2800000</v>
      </c>
    </row>
    <row r="496" spans="1:7" s="6" customFormat="1" ht="54.95" customHeight="1" x14ac:dyDescent="0.25">
      <c r="A496" s="2" t="s">
        <v>666</v>
      </c>
      <c r="B496" s="4" t="s">
        <v>614</v>
      </c>
      <c r="C496" s="4" t="s">
        <v>15</v>
      </c>
      <c r="D496" s="2">
        <v>8</v>
      </c>
      <c r="E496" s="2" t="s">
        <v>0</v>
      </c>
      <c r="F496" s="2" t="s">
        <v>14</v>
      </c>
      <c r="G496" s="5">
        <v>2980000</v>
      </c>
    </row>
    <row r="497" spans="1:7" s="6" customFormat="1" ht="54.95" customHeight="1" x14ac:dyDescent="0.25">
      <c r="A497" s="2" t="s">
        <v>666</v>
      </c>
      <c r="B497" s="4" t="s">
        <v>614</v>
      </c>
      <c r="C497" s="4" t="s">
        <v>25</v>
      </c>
      <c r="D497" s="2">
        <v>8</v>
      </c>
      <c r="E497" s="2" t="s">
        <v>0</v>
      </c>
      <c r="F497" s="2" t="s">
        <v>24</v>
      </c>
      <c r="G497" s="5">
        <v>3000000</v>
      </c>
    </row>
    <row r="498" spans="1:7" s="6" customFormat="1" ht="54.95" customHeight="1" x14ac:dyDescent="0.25">
      <c r="A498" s="2" t="s">
        <v>666</v>
      </c>
      <c r="B498" s="4" t="s">
        <v>614</v>
      </c>
      <c r="C498" s="2" t="s">
        <v>60</v>
      </c>
      <c r="D498" s="2">
        <v>8</v>
      </c>
      <c r="E498" s="2" t="s">
        <v>0</v>
      </c>
      <c r="F498" s="2" t="s">
        <v>18</v>
      </c>
      <c r="G498" s="5">
        <v>3300000</v>
      </c>
    </row>
    <row r="499" spans="1:7" s="6" customFormat="1" ht="54.95" customHeight="1" x14ac:dyDescent="0.25">
      <c r="A499" s="2" t="s">
        <v>668</v>
      </c>
      <c r="B499" s="4" t="s">
        <v>615</v>
      </c>
      <c r="C499" s="2" t="s">
        <v>143</v>
      </c>
      <c r="D499" s="2">
        <v>8</v>
      </c>
      <c r="E499" s="2" t="s">
        <v>138</v>
      </c>
      <c r="F499" s="2" t="s">
        <v>80</v>
      </c>
      <c r="G499" s="5">
        <v>4751665</v>
      </c>
    </row>
    <row r="500" spans="1:7" s="6" customFormat="1" ht="54.95" customHeight="1" x14ac:dyDescent="0.25">
      <c r="A500" s="2" t="s">
        <v>668</v>
      </c>
      <c r="B500" s="4" t="s">
        <v>615</v>
      </c>
      <c r="C500" s="2" t="s">
        <v>155</v>
      </c>
      <c r="D500" s="2">
        <v>8</v>
      </c>
      <c r="E500" s="2" t="s">
        <v>138</v>
      </c>
      <c r="F500" s="2" t="s">
        <v>121</v>
      </c>
      <c r="G500" s="5">
        <v>9748000</v>
      </c>
    </row>
    <row r="501" spans="1:7" s="6" customFormat="1" ht="54.95" customHeight="1" x14ac:dyDescent="0.25">
      <c r="A501" s="2" t="s">
        <v>670</v>
      </c>
      <c r="B501" s="4" t="s">
        <v>615</v>
      </c>
      <c r="C501" s="2" t="s">
        <v>167</v>
      </c>
      <c r="D501" s="2">
        <v>8</v>
      </c>
      <c r="E501" s="2" t="s">
        <v>138</v>
      </c>
      <c r="F501" s="2" t="s">
        <v>78</v>
      </c>
      <c r="G501" s="5">
        <v>12000000</v>
      </c>
    </row>
    <row r="502" spans="1:7" s="6" customFormat="1" ht="54.95" customHeight="1" x14ac:dyDescent="0.25">
      <c r="A502" s="2" t="s">
        <v>668</v>
      </c>
      <c r="B502" s="4" t="s">
        <v>616</v>
      </c>
      <c r="C502" s="2" t="s">
        <v>194</v>
      </c>
      <c r="D502" s="2">
        <v>8</v>
      </c>
      <c r="E502" s="2" t="s">
        <v>172</v>
      </c>
      <c r="F502" s="2" t="s">
        <v>193</v>
      </c>
      <c r="G502" s="5">
        <v>15200000</v>
      </c>
    </row>
    <row r="503" spans="1:7" s="6" customFormat="1" ht="54.95" customHeight="1" x14ac:dyDescent="0.25">
      <c r="A503" s="2" t="s">
        <v>666</v>
      </c>
      <c r="B503" s="8" t="s">
        <v>619</v>
      </c>
      <c r="C503" s="2" t="s">
        <v>8</v>
      </c>
      <c r="D503" s="2">
        <v>8</v>
      </c>
      <c r="E503" s="2" t="s">
        <v>231</v>
      </c>
      <c r="F503" s="2" t="s">
        <v>7</v>
      </c>
      <c r="G503" s="5">
        <v>2900000</v>
      </c>
    </row>
    <row r="504" spans="1:7" s="6" customFormat="1" ht="54.95" customHeight="1" x14ac:dyDescent="0.25">
      <c r="A504" s="2" t="s">
        <v>666</v>
      </c>
      <c r="B504" s="8" t="s">
        <v>619</v>
      </c>
      <c r="C504" s="2" t="s">
        <v>9</v>
      </c>
      <c r="D504" s="2">
        <v>8</v>
      </c>
      <c r="E504" s="2" t="s">
        <v>231</v>
      </c>
      <c r="F504" s="2" t="s">
        <v>7</v>
      </c>
      <c r="G504" s="5">
        <v>2900000</v>
      </c>
    </row>
    <row r="505" spans="1:7" s="6" customFormat="1" ht="54.95" customHeight="1" x14ac:dyDescent="0.25">
      <c r="A505" s="2" t="s">
        <v>666</v>
      </c>
      <c r="B505" s="8" t="s">
        <v>619</v>
      </c>
      <c r="C505" s="2" t="s">
        <v>10</v>
      </c>
      <c r="D505" s="2">
        <v>8</v>
      </c>
      <c r="E505" s="2" t="s">
        <v>231</v>
      </c>
      <c r="F505" s="2" t="s">
        <v>7</v>
      </c>
      <c r="G505" s="5">
        <v>2900000</v>
      </c>
    </row>
    <row r="506" spans="1:7" s="6" customFormat="1" ht="54.95" customHeight="1" x14ac:dyDescent="0.25">
      <c r="A506" s="2" t="s">
        <v>666</v>
      </c>
      <c r="B506" s="8" t="s">
        <v>619</v>
      </c>
      <c r="C506" s="2" t="s">
        <v>19</v>
      </c>
      <c r="D506" s="2">
        <v>8</v>
      </c>
      <c r="E506" s="2" t="s">
        <v>231</v>
      </c>
      <c r="F506" s="2" t="s">
        <v>18</v>
      </c>
      <c r="G506" s="5">
        <v>3250000</v>
      </c>
    </row>
    <row r="507" spans="1:7" s="6" customFormat="1" ht="54.95" customHeight="1" x14ac:dyDescent="0.25">
      <c r="A507" s="2" t="s">
        <v>666</v>
      </c>
      <c r="B507" s="8" t="s">
        <v>619</v>
      </c>
      <c r="C507" s="2" t="s">
        <v>236</v>
      </c>
      <c r="D507" s="2">
        <v>8</v>
      </c>
      <c r="E507" s="2" t="s">
        <v>231</v>
      </c>
      <c r="F507" s="2" t="s">
        <v>20</v>
      </c>
      <c r="G507" s="5">
        <v>3250000</v>
      </c>
    </row>
    <row r="508" spans="1:7" s="6" customFormat="1" ht="54.95" customHeight="1" x14ac:dyDescent="0.25">
      <c r="A508" s="2" t="s">
        <v>666</v>
      </c>
      <c r="B508" s="8" t="s">
        <v>619</v>
      </c>
      <c r="C508" s="2" t="s">
        <v>245</v>
      </c>
      <c r="D508" s="2">
        <v>8</v>
      </c>
      <c r="E508" s="2" t="s">
        <v>231</v>
      </c>
      <c r="F508" s="2" t="s">
        <v>20</v>
      </c>
      <c r="G508" s="5">
        <v>3500000</v>
      </c>
    </row>
    <row r="509" spans="1:7" s="6" customFormat="1" ht="54.95" customHeight="1" x14ac:dyDescent="0.25">
      <c r="A509" s="2" t="s">
        <v>666</v>
      </c>
      <c r="B509" s="8" t="s">
        <v>619</v>
      </c>
      <c r="C509" s="2" t="s">
        <v>60</v>
      </c>
      <c r="D509" s="2">
        <v>8</v>
      </c>
      <c r="E509" s="2" t="s">
        <v>231</v>
      </c>
      <c r="F509" s="2" t="s">
        <v>18</v>
      </c>
      <c r="G509" s="5">
        <v>3500000</v>
      </c>
    </row>
    <row r="510" spans="1:7" s="6" customFormat="1" ht="54.95" customHeight="1" x14ac:dyDescent="0.25">
      <c r="A510" s="2" t="s">
        <v>666</v>
      </c>
      <c r="B510" s="8" t="s">
        <v>619</v>
      </c>
      <c r="C510" s="4" t="s">
        <v>262</v>
      </c>
      <c r="D510" s="2">
        <v>8</v>
      </c>
      <c r="E510" s="2" t="s">
        <v>231</v>
      </c>
      <c r="F510" s="2" t="s">
        <v>80</v>
      </c>
      <c r="G510" s="5">
        <v>4142283</v>
      </c>
    </row>
    <row r="511" spans="1:7" s="6" customFormat="1" ht="54.95" customHeight="1" x14ac:dyDescent="0.25">
      <c r="A511" s="2" t="s">
        <v>670</v>
      </c>
      <c r="B511" s="8" t="s">
        <v>620</v>
      </c>
      <c r="C511" s="2" t="s">
        <v>160</v>
      </c>
      <c r="D511" s="2">
        <v>8</v>
      </c>
      <c r="E511" s="2" t="s">
        <v>274</v>
      </c>
      <c r="F511" s="2" t="s">
        <v>77</v>
      </c>
      <c r="G511" s="5">
        <v>12000000</v>
      </c>
    </row>
    <row r="512" spans="1:7" s="6" customFormat="1" ht="54.95" customHeight="1" x14ac:dyDescent="0.25">
      <c r="A512" s="2" t="s">
        <v>670</v>
      </c>
      <c r="B512" s="8" t="s">
        <v>620</v>
      </c>
      <c r="C512" s="2" t="s">
        <v>163</v>
      </c>
      <c r="D512" s="2">
        <v>8</v>
      </c>
      <c r="E512" s="2" t="s">
        <v>274</v>
      </c>
      <c r="F512" s="2" t="s">
        <v>70</v>
      </c>
      <c r="G512" s="5">
        <v>12000000</v>
      </c>
    </row>
    <row r="513" spans="1:7" s="6" customFormat="1" ht="54.95" customHeight="1" x14ac:dyDescent="0.25">
      <c r="A513" s="2" t="s">
        <v>670</v>
      </c>
      <c r="B513" s="8" t="s">
        <v>621</v>
      </c>
      <c r="C513" s="2" t="s">
        <v>198</v>
      </c>
      <c r="D513" s="2">
        <v>8</v>
      </c>
      <c r="E513" s="2" t="s">
        <v>285</v>
      </c>
      <c r="F513" s="2" t="s">
        <v>70</v>
      </c>
      <c r="G513" s="5">
        <v>18500000</v>
      </c>
    </row>
    <row r="514" spans="1:7" s="6" customFormat="1" ht="54.95" customHeight="1" x14ac:dyDescent="0.25">
      <c r="A514" s="2" t="s">
        <v>667</v>
      </c>
      <c r="B514" s="8" t="s">
        <v>621</v>
      </c>
      <c r="C514" s="2" t="s">
        <v>298</v>
      </c>
      <c r="D514" s="2">
        <v>8</v>
      </c>
      <c r="E514" s="2" t="s">
        <v>285</v>
      </c>
      <c r="F514" s="2" t="s">
        <v>125</v>
      </c>
      <c r="G514" s="5">
        <v>20000000</v>
      </c>
    </row>
    <row r="515" spans="1:7" s="6" customFormat="1" ht="54.95" customHeight="1" x14ac:dyDescent="0.25">
      <c r="A515" s="2" t="s">
        <v>670</v>
      </c>
      <c r="B515" s="8" t="s">
        <v>623</v>
      </c>
      <c r="C515" s="2" t="s">
        <v>76</v>
      </c>
      <c r="D515" s="2">
        <v>8</v>
      </c>
      <c r="E515" s="2" t="s">
        <v>309</v>
      </c>
      <c r="F515" s="2" t="s">
        <v>75</v>
      </c>
      <c r="G515" s="5">
        <v>4500000</v>
      </c>
    </row>
    <row r="516" spans="1:7" s="6" customFormat="1" ht="54.95" customHeight="1" x14ac:dyDescent="0.25">
      <c r="A516" s="2" t="s">
        <v>668</v>
      </c>
      <c r="B516" s="8" t="s">
        <v>623</v>
      </c>
      <c r="C516" s="2" t="s">
        <v>323</v>
      </c>
      <c r="D516" s="2">
        <v>8</v>
      </c>
      <c r="E516" s="2" t="s">
        <v>309</v>
      </c>
      <c r="F516" s="2" t="s">
        <v>11</v>
      </c>
      <c r="G516" s="5">
        <v>4600000</v>
      </c>
    </row>
    <row r="517" spans="1:7" s="6" customFormat="1" ht="54.95" customHeight="1" x14ac:dyDescent="0.25">
      <c r="A517" s="2" t="s">
        <v>670</v>
      </c>
      <c r="B517" s="8" t="s">
        <v>623</v>
      </c>
      <c r="C517" s="2" t="s">
        <v>324</v>
      </c>
      <c r="D517" s="2">
        <v>8</v>
      </c>
      <c r="E517" s="2" t="s">
        <v>309</v>
      </c>
      <c r="F517" s="2" t="s">
        <v>75</v>
      </c>
      <c r="G517" s="5">
        <v>4700000</v>
      </c>
    </row>
    <row r="518" spans="1:7" s="6" customFormat="1" ht="54.95" customHeight="1" x14ac:dyDescent="0.25">
      <c r="A518" s="2" t="s">
        <v>667</v>
      </c>
      <c r="B518" s="8" t="s">
        <v>623</v>
      </c>
      <c r="C518" s="2" t="s">
        <v>106</v>
      </c>
      <c r="D518" s="2">
        <v>8</v>
      </c>
      <c r="E518" s="2" t="s">
        <v>309</v>
      </c>
      <c r="F518" s="2" t="s">
        <v>105</v>
      </c>
      <c r="G518" s="5">
        <v>4780000</v>
      </c>
    </row>
    <row r="519" spans="1:7" s="6" customFormat="1" ht="54.95" customHeight="1" x14ac:dyDescent="0.25">
      <c r="A519" s="2" t="s">
        <v>666</v>
      </c>
      <c r="B519" s="8" t="s">
        <v>623</v>
      </c>
      <c r="C519" s="2" t="s">
        <v>238</v>
      </c>
      <c r="D519" s="2">
        <v>8</v>
      </c>
      <c r="E519" s="2" t="s">
        <v>309</v>
      </c>
      <c r="F519" s="2" t="s">
        <v>18</v>
      </c>
      <c r="G519" s="5">
        <v>5000000</v>
      </c>
    </row>
    <row r="520" spans="1:7" s="6" customFormat="1" ht="54.95" customHeight="1" x14ac:dyDescent="0.25">
      <c r="A520" s="2" t="s">
        <v>666</v>
      </c>
      <c r="B520" s="8" t="s">
        <v>623</v>
      </c>
      <c r="C520" s="2" t="s">
        <v>81</v>
      </c>
      <c r="D520" s="2">
        <v>8</v>
      </c>
      <c r="E520" s="2" t="s">
        <v>309</v>
      </c>
      <c r="F520" s="2" t="s">
        <v>80</v>
      </c>
      <c r="G520" s="5">
        <v>5343939</v>
      </c>
    </row>
    <row r="521" spans="1:7" s="6" customFormat="1" ht="54.95" customHeight="1" x14ac:dyDescent="0.25">
      <c r="A521" s="2" t="s">
        <v>666</v>
      </c>
      <c r="B521" s="8" t="s">
        <v>623</v>
      </c>
      <c r="C521" s="2" t="s">
        <v>82</v>
      </c>
      <c r="D521" s="2">
        <v>8</v>
      </c>
      <c r="E521" s="2" t="s">
        <v>309</v>
      </c>
      <c r="F521" s="2" t="s">
        <v>80</v>
      </c>
      <c r="G521" s="5">
        <v>5343939</v>
      </c>
    </row>
    <row r="522" spans="1:7" s="6" customFormat="1" ht="54.95" customHeight="1" x14ac:dyDescent="0.25">
      <c r="A522" s="2" t="s">
        <v>667</v>
      </c>
      <c r="B522" s="8" t="s">
        <v>623</v>
      </c>
      <c r="C522" s="2" t="s">
        <v>330</v>
      </c>
      <c r="D522" s="2">
        <v>8</v>
      </c>
      <c r="E522" s="2" t="s">
        <v>309</v>
      </c>
      <c r="F522" s="2" t="s">
        <v>85</v>
      </c>
      <c r="G522" s="5">
        <v>5390000</v>
      </c>
    </row>
    <row r="523" spans="1:7" s="6" customFormat="1" ht="54.95" customHeight="1" x14ac:dyDescent="0.25">
      <c r="A523" s="2" t="s">
        <v>669</v>
      </c>
      <c r="B523" s="8" t="s">
        <v>625</v>
      </c>
      <c r="C523" s="2" t="s">
        <v>147</v>
      </c>
      <c r="D523" s="2">
        <v>8</v>
      </c>
      <c r="E523" s="2" t="s">
        <v>338</v>
      </c>
      <c r="F523" s="2" t="s">
        <v>145</v>
      </c>
      <c r="G523" s="5">
        <v>9500000</v>
      </c>
    </row>
    <row r="524" spans="1:7" s="6" customFormat="1" ht="54.95" customHeight="1" x14ac:dyDescent="0.25">
      <c r="A524" s="2" t="s">
        <v>670</v>
      </c>
      <c r="B524" s="8" t="s">
        <v>625</v>
      </c>
      <c r="C524" s="2" t="s">
        <v>160</v>
      </c>
      <c r="D524" s="2">
        <v>8</v>
      </c>
      <c r="E524" s="2" t="s">
        <v>338</v>
      </c>
      <c r="F524" s="2" t="s">
        <v>77</v>
      </c>
      <c r="G524" s="5">
        <v>12800000</v>
      </c>
    </row>
    <row r="525" spans="1:7" s="6" customFormat="1" ht="54.95" customHeight="1" x14ac:dyDescent="0.25">
      <c r="A525" s="2" t="s">
        <v>670</v>
      </c>
      <c r="B525" s="8" t="s">
        <v>625</v>
      </c>
      <c r="C525" s="2" t="s">
        <v>163</v>
      </c>
      <c r="D525" s="2">
        <v>8</v>
      </c>
      <c r="E525" s="2" t="s">
        <v>338</v>
      </c>
      <c r="F525" s="2" t="s">
        <v>70</v>
      </c>
      <c r="G525" s="5">
        <v>12800000</v>
      </c>
    </row>
    <row r="526" spans="1:7" s="6" customFormat="1" ht="54.95" customHeight="1" x14ac:dyDescent="0.25">
      <c r="A526" s="2" t="s">
        <v>667</v>
      </c>
      <c r="B526" s="8" t="s">
        <v>626</v>
      </c>
      <c r="C526" s="2" t="s">
        <v>353</v>
      </c>
      <c r="D526" s="2">
        <v>8</v>
      </c>
      <c r="E526" s="2" t="s">
        <v>342</v>
      </c>
      <c r="F526" s="2" t="s">
        <v>125</v>
      </c>
      <c r="G526" s="5">
        <v>24000000</v>
      </c>
    </row>
    <row r="527" spans="1:7" s="6" customFormat="1" ht="54.95" customHeight="1" x14ac:dyDescent="0.25">
      <c r="A527" s="2" t="s">
        <v>668</v>
      </c>
      <c r="B527" s="8" t="s">
        <v>626</v>
      </c>
      <c r="C527" s="2" t="s">
        <v>210</v>
      </c>
      <c r="D527" s="2">
        <v>8</v>
      </c>
      <c r="E527" s="2" t="s">
        <v>342</v>
      </c>
      <c r="F527" s="2" t="s">
        <v>137</v>
      </c>
      <c r="G527" s="5">
        <v>24925000</v>
      </c>
    </row>
    <row r="528" spans="1:7" s="6" customFormat="1" ht="54.95" customHeight="1" x14ac:dyDescent="0.25">
      <c r="A528" s="2" t="s">
        <v>666</v>
      </c>
      <c r="B528" s="8" t="s">
        <v>629</v>
      </c>
      <c r="C528" s="2" t="s">
        <v>262</v>
      </c>
      <c r="D528" s="2">
        <v>8</v>
      </c>
      <c r="E528" s="2" t="s">
        <v>361</v>
      </c>
      <c r="F528" s="2" t="s">
        <v>80</v>
      </c>
      <c r="G528" s="5">
        <v>6033829</v>
      </c>
    </row>
    <row r="529" spans="1:7" s="6" customFormat="1" ht="54.95" customHeight="1" x14ac:dyDescent="0.25">
      <c r="A529" s="2" t="s">
        <v>669</v>
      </c>
      <c r="B529" s="8" t="s">
        <v>631</v>
      </c>
      <c r="C529" s="2" t="s">
        <v>147</v>
      </c>
      <c r="D529" s="2">
        <v>8</v>
      </c>
      <c r="E529" s="2" t="s">
        <v>379</v>
      </c>
      <c r="F529" s="2" t="s">
        <v>145</v>
      </c>
      <c r="G529" s="5">
        <v>10800000</v>
      </c>
    </row>
    <row r="530" spans="1:7" s="6" customFormat="1" ht="54.95" customHeight="1" x14ac:dyDescent="0.25">
      <c r="A530" s="2" t="s">
        <v>668</v>
      </c>
      <c r="B530" s="8" t="s">
        <v>630</v>
      </c>
      <c r="C530" s="2" t="s">
        <v>351</v>
      </c>
      <c r="D530" s="2">
        <v>8</v>
      </c>
      <c r="E530" s="2" t="s">
        <v>384</v>
      </c>
      <c r="F530" s="2" t="s">
        <v>137</v>
      </c>
      <c r="G530" s="5">
        <v>21525000</v>
      </c>
    </row>
    <row r="531" spans="1:7" s="6" customFormat="1" ht="54.95" customHeight="1" x14ac:dyDescent="0.25">
      <c r="A531" s="2" t="s">
        <v>668</v>
      </c>
      <c r="B531" s="8" t="s">
        <v>630</v>
      </c>
      <c r="C531" s="2" t="s">
        <v>300</v>
      </c>
      <c r="D531" s="2">
        <v>8</v>
      </c>
      <c r="E531" s="2" t="s">
        <v>384</v>
      </c>
      <c r="F531" s="2" t="s">
        <v>137</v>
      </c>
      <c r="G531" s="5">
        <v>25125000</v>
      </c>
    </row>
    <row r="532" spans="1:7" s="6" customFormat="1" ht="54.95" customHeight="1" x14ac:dyDescent="0.25">
      <c r="A532" s="2" t="s">
        <v>670</v>
      </c>
      <c r="B532" s="8" t="s">
        <v>634</v>
      </c>
      <c r="C532" s="2" t="s">
        <v>264</v>
      </c>
      <c r="D532" s="2">
        <v>8</v>
      </c>
      <c r="E532" s="2" t="s">
        <v>396</v>
      </c>
      <c r="F532" s="2" t="s">
        <v>77</v>
      </c>
      <c r="G532" s="5">
        <v>5000000</v>
      </c>
    </row>
    <row r="533" spans="1:7" s="6" customFormat="1" ht="54.95" customHeight="1" x14ac:dyDescent="0.25">
      <c r="A533" s="2" t="s">
        <v>670</v>
      </c>
      <c r="B533" s="8" t="s">
        <v>634</v>
      </c>
      <c r="C533" s="2" t="s">
        <v>95</v>
      </c>
      <c r="D533" s="2">
        <v>8</v>
      </c>
      <c r="E533" s="2" t="s">
        <v>396</v>
      </c>
      <c r="F533" s="2" t="s">
        <v>70</v>
      </c>
      <c r="G533" s="5">
        <v>5800000</v>
      </c>
    </row>
    <row r="534" spans="1:7" s="6" customFormat="1" ht="54.95" customHeight="1" x14ac:dyDescent="0.25">
      <c r="A534" s="2" t="s">
        <v>666</v>
      </c>
      <c r="B534" s="8" t="s">
        <v>634</v>
      </c>
      <c r="C534" s="2" t="s">
        <v>262</v>
      </c>
      <c r="D534" s="2">
        <v>8</v>
      </c>
      <c r="E534" s="2" t="s">
        <v>396</v>
      </c>
      <c r="F534" s="2" t="s">
        <v>80</v>
      </c>
      <c r="G534" s="5">
        <v>6606456</v>
      </c>
    </row>
    <row r="535" spans="1:7" s="6" customFormat="1" ht="54.95" customHeight="1" x14ac:dyDescent="0.25">
      <c r="A535" s="2" t="s">
        <v>668</v>
      </c>
      <c r="B535" s="8" t="s">
        <v>635</v>
      </c>
      <c r="C535" s="2" t="s">
        <v>143</v>
      </c>
      <c r="D535" s="2">
        <v>8</v>
      </c>
      <c r="E535" s="2" t="s">
        <v>409</v>
      </c>
      <c r="F535" s="2" t="s">
        <v>80</v>
      </c>
      <c r="G535" s="5">
        <v>10149422</v>
      </c>
    </row>
    <row r="536" spans="1:7" s="6" customFormat="1" ht="54.95" customHeight="1" x14ac:dyDescent="0.25">
      <c r="A536" s="2" t="s">
        <v>668</v>
      </c>
      <c r="B536" s="8" t="s">
        <v>636</v>
      </c>
      <c r="C536" s="2" t="s">
        <v>186</v>
      </c>
      <c r="D536" s="2">
        <v>8</v>
      </c>
      <c r="E536" s="2" t="s">
        <v>412</v>
      </c>
      <c r="F536" s="2" t="s">
        <v>121</v>
      </c>
      <c r="G536" s="5">
        <v>24202500</v>
      </c>
    </row>
    <row r="537" spans="1:7" s="6" customFormat="1" ht="54.95" customHeight="1" x14ac:dyDescent="0.25">
      <c r="A537" s="2" t="s">
        <v>668</v>
      </c>
      <c r="B537" s="8" t="s">
        <v>639</v>
      </c>
      <c r="C537" s="2" t="s">
        <v>44</v>
      </c>
      <c r="D537" s="2">
        <v>8</v>
      </c>
      <c r="E537" s="2" t="s">
        <v>423</v>
      </c>
      <c r="F537" s="2" t="s">
        <v>11</v>
      </c>
      <c r="G537" s="5">
        <v>3100000</v>
      </c>
    </row>
    <row r="538" spans="1:7" s="6" customFormat="1" ht="54.95" customHeight="1" x14ac:dyDescent="0.25">
      <c r="A538" s="2" t="s">
        <v>668</v>
      </c>
      <c r="B538" s="8" t="s">
        <v>639</v>
      </c>
      <c r="C538" s="2" t="s">
        <v>312</v>
      </c>
      <c r="D538" s="2">
        <v>8</v>
      </c>
      <c r="E538" s="2" t="s">
        <v>423</v>
      </c>
      <c r="F538" s="2" t="s">
        <v>11</v>
      </c>
      <c r="G538" s="5">
        <v>3100000</v>
      </c>
    </row>
    <row r="539" spans="1:7" s="6" customFormat="1" ht="54.95" customHeight="1" x14ac:dyDescent="0.25">
      <c r="A539" s="2" t="s">
        <v>668</v>
      </c>
      <c r="B539" s="8" t="s">
        <v>639</v>
      </c>
      <c r="C539" s="2" t="s">
        <v>313</v>
      </c>
      <c r="D539" s="2">
        <v>8</v>
      </c>
      <c r="E539" s="2" t="s">
        <v>423</v>
      </c>
      <c r="F539" s="2" t="s">
        <v>11</v>
      </c>
      <c r="G539" s="5">
        <v>3100000</v>
      </c>
    </row>
    <row r="540" spans="1:7" s="6" customFormat="1" ht="54.95" customHeight="1" x14ac:dyDescent="0.25">
      <c r="A540" s="2" t="s">
        <v>668</v>
      </c>
      <c r="B540" s="8" t="s">
        <v>639</v>
      </c>
      <c r="C540" s="2" t="s">
        <v>317</v>
      </c>
      <c r="D540" s="2">
        <v>8</v>
      </c>
      <c r="E540" s="2" t="s">
        <v>423</v>
      </c>
      <c r="F540" s="2" t="s">
        <v>11</v>
      </c>
      <c r="G540" s="5">
        <v>3100000</v>
      </c>
    </row>
    <row r="541" spans="1:7" s="6" customFormat="1" ht="54.95" customHeight="1" x14ac:dyDescent="0.25">
      <c r="A541" s="2" t="s">
        <v>668</v>
      </c>
      <c r="B541" s="8" t="s">
        <v>639</v>
      </c>
      <c r="C541" s="2" t="s">
        <v>434</v>
      </c>
      <c r="D541" s="2">
        <v>8</v>
      </c>
      <c r="E541" s="2" t="s">
        <v>423</v>
      </c>
      <c r="F541" s="2" t="s">
        <v>11</v>
      </c>
      <c r="G541" s="5">
        <v>3100000</v>
      </c>
    </row>
    <row r="542" spans="1:7" s="6" customFormat="1" ht="54.95" customHeight="1" x14ac:dyDescent="0.25">
      <c r="A542" s="2" t="s">
        <v>665</v>
      </c>
      <c r="B542" s="8" t="s">
        <v>640</v>
      </c>
      <c r="C542" s="2" t="s">
        <v>281</v>
      </c>
      <c r="D542" s="2">
        <v>8</v>
      </c>
      <c r="E542" s="2" t="s">
        <v>469</v>
      </c>
      <c r="F542" s="2" t="s">
        <v>16</v>
      </c>
      <c r="G542" s="5">
        <v>9000000</v>
      </c>
    </row>
    <row r="543" spans="1:7" s="6" customFormat="1" ht="54.95" customHeight="1" x14ac:dyDescent="0.25">
      <c r="A543" s="2" t="s">
        <v>670</v>
      </c>
      <c r="B543" s="8" t="s">
        <v>640</v>
      </c>
      <c r="C543" s="2" t="s">
        <v>280</v>
      </c>
      <c r="D543" s="2">
        <v>8</v>
      </c>
      <c r="E543" s="2" t="s">
        <v>469</v>
      </c>
      <c r="F543" s="2" t="s">
        <v>78</v>
      </c>
      <c r="G543" s="5">
        <v>11500000</v>
      </c>
    </row>
    <row r="544" spans="1:7" s="6" customFormat="1" ht="54.95" customHeight="1" x14ac:dyDescent="0.25">
      <c r="A544" s="2" t="s">
        <v>668</v>
      </c>
      <c r="B544" s="8" t="s">
        <v>641</v>
      </c>
      <c r="C544" s="2" t="s">
        <v>482</v>
      </c>
      <c r="D544" s="2">
        <v>8</v>
      </c>
      <c r="E544" s="2" t="s">
        <v>475</v>
      </c>
      <c r="F544" s="2" t="s">
        <v>456</v>
      </c>
      <c r="G544" s="5">
        <v>9600000</v>
      </c>
    </row>
    <row r="545" spans="1:7" s="6" customFormat="1" ht="54.95" customHeight="1" x14ac:dyDescent="0.25">
      <c r="A545" s="2" t="s">
        <v>666</v>
      </c>
      <c r="B545" s="8" t="s">
        <v>644</v>
      </c>
      <c r="C545" s="2" t="s">
        <v>239</v>
      </c>
      <c r="D545" s="2">
        <v>8</v>
      </c>
      <c r="E545" s="2" t="s">
        <v>495</v>
      </c>
      <c r="F545" s="2" t="s">
        <v>7</v>
      </c>
      <c r="G545" s="5">
        <v>3200000</v>
      </c>
    </row>
    <row r="546" spans="1:7" s="6" customFormat="1" ht="54.95" customHeight="1" x14ac:dyDescent="0.25">
      <c r="A546" s="2" t="s">
        <v>666</v>
      </c>
      <c r="B546" s="8" t="s">
        <v>644</v>
      </c>
      <c r="C546" s="2" t="s">
        <v>38</v>
      </c>
      <c r="D546" s="2">
        <v>8</v>
      </c>
      <c r="E546" s="2" t="s">
        <v>495</v>
      </c>
      <c r="F546" s="2" t="s">
        <v>7</v>
      </c>
      <c r="G546" s="5">
        <v>3200000</v>
      </c>
    </row>
    <row r="547" spans="1:7" s="6" customFormat="1" ht="54.95" customHeight="1" x14ac:dyDescent="0.25">
      <c r="A547" s="2" t="s">
        <v>666</v>
      </c>
      <c r="B547" s="8" t="s">
        <v>644</v>
      </c>
      <c r="C547" s="2" t="s">
        <v>39</v>
      </c>
      <c r="D547" s="2">
        <v>8</v>
      </c>
      <c r="E547" s="2" t="s">
        <v>495</v>
      </c>
      <c r="F547" s="2" t="s">
        <v>7</v>
      </c>
      <c r="G547" s="5">
        <v>3200000</v>
      </c>
    </row>
    <row r="548" spans="1:7" s="6" customFormat="1" ht="54.95" customHeight="1" x14ac:dyDescent="0.25">
      <c r="A548" s="2" t="s">
        <v>666</v>
      </c>
      <c r="B548" s="8" t="s">
        <v>644</v>
      </c>
      <c r="C548" s="2" t="s">
        <v>40</v>
      </c>
      <c r="D548" s="2">
        <v>8</v>
      </c>
      <c r="E548" s="2" t="s">
        <v>495</v>
      </c>
      <c r="F548" s="2" t="s">
        <v>7</v>
      </c>
      <c r="G548" s="5">
        <v>3200000</v>
      </c>
    </row>
    <row r="549" spans="1:7" s="6" customFormat="1" ht="54.95" customHeight="1" x14ac:dyDescent="0.25">
      <c r="A549" s="2" t="s">
        <v>666</v>
      </c>
      <c r="B549" s="8" t="s">
        <v>644</v>
      </c>
      <c r="C549" s="2" t="s">
        <v>41</v>
      </c>
      <c r="D549" s="2">
        <v>8</v>
      </c>
      <c r="E549" s="2" t="s">
        <v>495</v>
      </c>
      <c r="F549" s="2" t="s">
        <v>7</v>
      </c>
      <c r="G549" s="5">
        <v>3200000</v>
      </c>
    </row>
    <row r="550" spans="1:7" s="6" customFormat="1" ht="54.95" customHeight="1" x14ac:dyDescent="0.25">
      <c r="A550" s="2" t="s">
        <v>666</v>
      </c>
      <c r="B550" s="8" t="s">
        <v>644</v>
      </c>
      <c r="C550" s="2" t="s">
        <v>42</v>
      </c>
      <c r="D550" s="2">
        <v>8</v>
      </c>
      <c r="E550" s="2" t="s">
        <v>495</v>
      </c>
      <c r="F550" s="2" t="s">
        <v>7</v>
      </c>
      <c r="G550" s="5">
        <v>3200000</v>
      </c>
    </row>
    <row r="551" spans="1:7" s="6" customFormat="1" ht="54.95" customHeight="1" x14ac:dyDescent="0.25">
      <c r="A551" s="2" t="s">
        <v>668</v>
      </c>
      <c r="B551" s="8" t="s">
        <v>644</v>
      </c>
      <c r="C551" s="2" t="s">
        <v>500</v>
      </c>
      <c r="D551" s="2">
        <v>8</v>
      </c>
      <c r="E551" s="2" t="s">
        <v>495</v>
      </c>
      <c r="F551" s="2" t="s">
        <v>11</v>
      </c>
      <c r="G551" s="5">
        <v>3400000</v>
      </c>
    </row>
    <row r="552" spans="1:7" s="6" customFormat="1" ht="54.95" customHeight="1" x14ac:dyDescent="0.25">
      <c r="A552" s="2" t="s">
        <v>668</v>
      </c>
      <c r="B552" s="8" t="s">
        <v>644</v>
      </c>
      <c r="C552" s="2" t="s">
        <v>501</v>
      </c>
      <c r="D552" s="2">
        <v>8</v>
      </c>
      <c r="E552" s="2" t="s">
        <v>495</v>
      </c>
      <c r="F552" s="2" t="s">
        <v>11</v>
      </c>
      <c r="G552" s="5">
        <v>3400000</v>
      </c>
    </row>
    <row r="553" spans="1:7" s="6" customFormat="1" ht="54.95" customHeight="1" x14ac:dyDescent="0.25">
      <c r="A553" s="2" t="s">
        <v>668</v>
      </c>
      <c r="B553" s="8" t="s">
        <v>644</v>
      </c>
      <c r="C553" s="2" t="s">
        <v>502</v>
      </c>
      <c r="D553" s="2">
        <v>8</v>
      </c>
      <c r="E553" s="2" t="s">
        <v>495</v>
      </c>
      <c r="F553" s="2" t="s">
        <v>11</v>
      </c>
      <c r="G553" s="5">
        <v>3400000</v>
      </c>
    </row>
    <row r="554" spans="1:7" s="6" customFormat="1" ht="54.95" customHeight="1" x14ac:dyDescent="0.25">
      <c r="A554" s="2" t="s">
        <v>670</v>
      </c>
      <c r="B554" s="8" t="s">
        <v>644</v>
      </c>
      <c r="C554" s="2" t="s">
        <v>90</v>
      </c>
      <c r="D554" s="2">
        <v>8</v>
      </c>
      <c r="E554" s="2" t="s">
        <v>495</v>
      </c>
      <c r="F554" s="2" t="s">
        <v>78</v>
      </c>
      <c r="G554" s="5">
        <v>4200000</v>
      </c>
    </row>
    <row r="555" spans="1:7" s="6" customFormat="1" ht="54.95" customHeight="1" x14ac:dyDescent="0.25">
      <c r="A555" s="2" t="s">
        <v>666</v>
      </c>
      <c r="B555" s="8" t="s">
        <v>644</v>
      </c>
      <c r="C555" s="2" t="s">
        <v>101</v>
      </c>
      <c r="D555" s="2">
        <v>8</v>
      </c>
      <c r="E555" s="2" t="s">
        <v>495</v>
      </c>
      <c r="F555" s="2" t="s">
        <v>86</v>
      </c>
      <c r="G555" s="5">
        <v>4347000</v>
      </c>
    </row>
    <row r="556" spans="1:7" s="6" customFormat="1" ht="54.95" customHeight="1" x14ac:dyDescent="0.25">
      <c r="A556" s="2" t="s">
        <v>666</v>
      </c>
      <c r="B556" s="8" t="s">
        <v>644</v>
      </c>
      <c r="C556" s="2" t="s">
        <v>102</v>
      </c>
      <c r="D556" s="2">
        <v>8</v>
      </c>
      <c r="E556" s="2" t="s">
        <v>495</v>
      </c>
      <c r="F556" s="2" t="s">
        <v>86</v>
      </c>
      <c r="G556" s="5">
        <v>4347000</v>
      </c>
    </row>
    <row r="557" spans="1:7" s="6" customFormat="1" ht="54.95" customHeight="1" x14ac:dyDescent="0.25">
      <c r="A557" s="2" t="s">
        <v>670</v>
      </c>
      <c r="B557" s="8" t="s">
        <v>645</v>
      </c>
      <c r="C557" s="2" t="s">
        <v>169</v>
      </c>
      <c r="D557" s="2">
        <v>8</v>
      </c>
      <c r="E557" s="2" t="s">
        <v>516</v>
      </c>
      <c r="F557" s="2" t="s">
        <v>77</v>
      </c>
      <c r="G557" s="5">
        <v>16000000</v>
      </c>
    </row>
    <row r="558" spans="1:7" s="6" customFormat="1" ht="54.95" customHeight="1" x14ac:dyDescent="0.25">
      <c r="A558" s="2" t="s">
        <v>668</v>
      </c>
      <c r="B558" s="8" t="s">
        <v>646</v>
      </c>
      <c r="C558" s="2" t="s">
        <v>299</v>
      </c>
      <c r="D558" s="2">
        <v>8</v>
      </c>
      <c r="E558" s="2" t="s">
        <v>521</v>
      </c>
      <c r="F558" s="2" t="s">
        <v>193</v>
      </c>
      <c r="G558" s="5">
        <v>15600000</v>
      </c>
    </row>
    <row r="559" spans="1:7" s="6" customFormat="1" ht="54.95" customHeight="1" x14ac:dyDescent="0.25">
      <c r="A559" s="2" t="s">
        <v>668</v>
      </c>
      <c r="B559" s="8" t="s">
        <v>649</v>
      </c>
      <c r="C559" s="2" t="s">
        <v>507</v>
      </c>
      <c r="D559" s="2">
        <v>8</v>
      </c>
      <c r="E559" s="2" t="s">
        <v>534</v>
      </c>
      <c r="F559" s="2" t="s">
        <v>11</v>
      </c>
      <c r="G559" s="5">
        <v>4150000</v>
      </c>
    </row>
    <row r="560" spans="1:7" s="6" customFormat="1" ht="54.95" customHeight="1" x14ac:dyDescent="0.25">
      <c r="A560" s="2" t="s">
        <v>667</v>
      </c>
      <c r="B560" s="8" t="s">
        <v>649</v>
      </c>
      <c r="C560" s="2" t="s">
        <v>106</v>
      </c>
      <c r="D560" s="2">
        <v>8</v>
      </c>
      <c r="E560" s="2" t="s">
        <v>534</v>
      </c>
      <c r="F560" s="2" t="s">
        <v>105</v>
      </c>
      <c r="G560" s="5">
        <v>4500000</v>
      </c>
    </row>
    <row r="561" spans="1:7" s="6" customFormat="1" ht="54.95" customHeight="1" x14ac:dyDescent="0.25">
      <c r="A561" s="2" t="s">
        <v>670</v>
      </c>
      <c r="B561" s="8" t="s">
        <v>649</v>
      </c>
      <c r="C561" s="2" t="s">
        <v>104</v>
      </c>
      <c r="D561" s="2">
        <v>8</v>
      </c>
      <c r="E561" s="2" t="s">
        <v>534</v>
      </c>
      <c r="F561" s="2" t="s">
        <v>70</v>
      </c>
      <c r="G561" s="5">
        <v>5300000</v>
      </c>
    </row>
    <row r="562" spans="1:7" s="6" customFormat="1" ht="54.95" customHeight="1" x14ac:dyDescent="0.25">
      <c r="A562" s="2" t="s">
        <v>670</v>
      </c>
      <c r="B562" s="8" t="s">
        <v>650</v>
      </c>
      <c r="C562" s="2" t="s">
        <v>280</v>
      </c>
      <c r="D562" s="2">
        <v>8</v>
      </c>
      <c r="E562" s="2" t="s">
        <v>552</v>
      </c>
      <c r="F562" s="2" t="s">
        <v>78</v>
      </c>
      <c r="G562" s="5">
        <v>12500000</v>
      </c>
    </row>
    <row r="563" spans="1:7" s="6" customFormat="1" ht="54.95" customHeight="1" x14ac:dyDescent="0.25">
      <c r="A563" s="2" t="s">
        <v>670</v>
      </c>
      <c r="B563" s="8" t="s">
        <v>651</v>
      </c>
      <c r="C563" s="2" t="s">
        <v>558</v>
      </c>
      <c r="D563" s="2">
        <v>8</v>
      </c>
      <c r="E563" s="2" t="s">
        <v>556</v>
      </c>
      <c r="F563" s="2" t="s">
        <v>157</v>
      </c>
      <c r="G563" s="5">
        <v>14500000</v>
      </c>
    </row>
    <row r="564" spans="1:7" s="6" customFormat="1" ht="54.95" customHeight="1" x14ac:dyDescent="0.25">
      <c r="A564" s="2" t="s">
        <v>670</v>
      </c>
      <c r="B564" s="8" t="s">
        <v>651</v>
      </c>
      <c r="C564" s="2" t="s">
        <v>344</v>
      </c>
      <c r="D564" s="2">
        <v>8</v>
      </c>
      <c r="E564" s="2" t="s">
        <v>556</v>
      </c>
      <c r="F564" s="2" t="s">
        <v>157</v>
      </c>
      <c r="G564" s="5">
        <v>14500000</v>
      </c>
    </row>
    <row r="565" spans="1:7" s="6" customFormat="1" ht="54.95" customHeight="1" x14ac:dyDescent="0.25">
      <c r="A565" s="2" t="s">
        <v>668</v>
      </c>
      <c r="B565" s="8" t="s">
        <v>651</v>
      </c>
      <c r="C565" s="2" t="s">
        <v>346</v>
      </c>
      <c r="D565" s="2">
        <v>8</v>
      </c>
      <c r="E565" s="2" t="s">
        <v>556</v>
      </c>
      <c r="F565" s="2" t="s">
        <v>11</v>
      </c>
      <c r="G565" s="5">
        <v>18495000</v>
      </c>
    </row>
    <row r="566" spans="1:7" s="6" customFormat="1" ht="54.95" customHeight="1" x14ac:dyDescent="0.25">
      <c r="A566" s="2" t="s">
        <v>670</v>
      </c>
      <c r="B566" s="8" t="s">
        <v>651</v>
      </c>
      <c r="C566" s="2" t="s">
        <v>198</v>
      </c>
      <c r="D566" s="2">
        <v>8</v>
      </c>
      <c r="E566" s="2" t="s">
        <v>556</v>
      </c>
      <c r="F566" s="2" t="s">
        <v>70</v>
      </c>
      <c r="G566" s="5">
        <v>20200000</v>
      </c>
    </row>
    <row r="567" spans="1:7" s="6" customFormat="1" ht="54.95" customHeight="1" x14ac:dyDescent="0.25">
      <c r="A567" s="2" t="s">
        <v>670</v>
      </c>
      <c r="B567" s="8" t="s">
        <v>654</v>
      </c>
      <c r="C567" s="2" t="s">
        <v>264</v>
      </c>
      <c r="D567" s="2">
        <v>8</v>
      </c>
      <c r="E567" s="2" t="s">
        <v>572</v>
      </c>
      <c r="F567" s="2" t="s">
        <v>77</v>
      </c>
      <c r="G567" s="5">
        <v>4600000</v>
      </c>
    </row>
    <row r="568" spans="1:7" s="6" customFormat="1" ht="54.95" customHeight="1" x14ac:dyDescent="0.25">
      <c r="A568" s="2" t="s">
        <v>670</v>
      </c>
      <c r="B568" s="8" t="s">
        <v>654</v>
      </c>
      <c r="C568" s="2" t="s">
        <v>88</v>
      </c>
      <c r="D568" s="2">
        <v>8</v>
      </c>
      <c r="E568" s="2" t="s">
        <v>572</v>
      </c>
      <c r="F568" s="2" t="s">
        <v>75</v>
      </c>
      <c r="G568" s="5">
        <v>4800000</v>
      </c>
    </row>
    <row r="569" spans="1:7" s="6" customFormat="1" ht="54.95" customHeight="1" x14ac:dyDescent="0.25">
      <c r="A569" s="2" t="s">
        <v>668</v>
      </c>
      <c r="B569" s="8" t="s">
        <v>655</v>
      </c>
      <c r="C569" s="2" t="s">
        <v>143</v>
      </c>
      <c r="D569" s="2">
        <v>8</v>
      </c>
      <c r="E569" s="2" t="s">
        <v>578</v>
      </c>
      <c r="F569" s="2" t="s">
        <v>80</v>
      </c>
      <c r="G569" s="5">
        <v>8562697</v>
      </c>
    </row>
    <row r="570" spans="1:7" s="6" customFormat="1" ht="54.95" customHeight="1" x14ac:dyDescent="0.25">
      <c r="A570" s="2" t="s">
        <v>670</v>
      </c>
      <c r="B570" s="8" t="s">
        <v>655</v>
      </c>
      <c r="C570" s="2" t="s">
        <v>162</v>
      </c>
      <c r="D570" s="2">
        <v>8</v>
      </c>
      <c r="E570" s="2" t="s">
        <v>578</v>
      </c>
      <c r="F570" s="2" t="s">
        <v>75</v>
      </c>
      <c r="G570" s="5">
        <v>12800000</v>
      </c>
    </row>
    <row r="571" spans="1:7" s="6" customFormat="1" ht="54.95" customHeight="1" x14ac:dyDescent="0.25">
      <c r="A571" s="2" t="s">
        <v>670</v>
      </c>
      <c r="B571" s="8" t="s">
        <v>655</v>
      </c>
      <c r="C571" s="2" t="s">
        <v>280</v>
      </c>
      <c r="D571" s="2">
        <v>8</v>
      </c>
      <c r="E571" s="2" t="s">
        <v>578</v>
      </c>
      <c r="F571" s="2" t="s">
        <v>78</v>
      </c>
      <c r="G571" s="5">
        <v>13100000</v>
      </c>
    </row>
    <row r="572" spans="1:7" s="6" customFormat="1" ht="54.95" customHeight="1" x14ac:dyDescent="0.25">
      <c r="A572" s="2" t="s">
        <v>668</v>
      </c>
      <c r="B572" s="8" t="s">
        <v>656</v>
      </c>
      <c r="C572" s="2" t="s">
        <v>346</v>
      </c>
      <c r="D572" s="2">
        <v>8</v>
      </c>
      <c r="E572" s="2" t="s">
        <v>581</v>
      </c>
      <c r="F572" s="2" t="s">
        <v>11</v>
      </c>
      <c r="G572" s="5">
        <v>22893000</v>
      </c>
    </row>
    <row r="573" spans="1:7" s="6" customFormat="1" ht="54.95" customHeight="1" x14ac:dyDescent="0.25">
      <c r="A573" s="2" t="s">
        <v>666</v>
      </c>
      <c r="B573" s="8" t="s">
        <v>659</v>
      </c>
      <c r="C573" s="2" t="s">
        <v>441</v>
      </c>
      <c r="D573" s="2">
        <v>8</v>
      </c>
      <c r="E573" s="2" t="s">
        <v>591</v>
      </c>
      <c r="F573" s="2" t="s">
        <v>80</v>
      </c>
      <c r="G573" s="5">
        <v>6319219</v>
      </c>
    </row>
    <row r="574" spans="1:7" s="6" customFormat="1" ht="54.95" customHeight="1" x14ac:dyDescent="0.25">
      <c r="A574" s="2" t="s">
        <v>670</v>
      </c>
      <c r="B574" s="8" t="s">
        <v>660</v>
      </c>
      <c r="C574" s="2" t="s">
        <v>280</v>
      </c>
      <c r="D574" s="2">
        <v>8</v>
      </c>
      <c r="E574" s="2" t="s">
        <v>597</v>
      </c>
      <c r="F574" s="2" t="s">
        <v>78</v>
      </c>
      <c r="G574" s="5">
        <v>14100000</v>
      </c>
    </row>
    <row r="575" spans="1:7" s="6" customFormat="1" ht="54.95" customHeight="1" x14ac:dyDescent="0.25">
      <c r="A575" s="2" t="s">
        <v>668</v>
      </c>
      <c r="B575" s="8" t="s">
        <v>661</v>
      </c>
      <c r="C575" s="2" t="s">
        <v>601</v>
      </c>
      <c r="D575" s="2">
        <v>8</v>
      </c>
      <c r="E575" s="2" t="s">
        <v>599</v>
      </c>
      <c r="F575" s="2" t="s">
        <v>11</v>
      </c>
      <c r="G575" s="5">
        <v>24999000</v>
      </c>
    </row>
    <row r="576" spans="1:7" s="6" customFormat="1" ht="54.95" customHeight="1" x14ac:dyDescent="0.25">
      <c r="A576" s="2" t="s">
        <v>668</v>
      </c>
      <c r="B576" s="8" t="s">
        <v>661</v>
      </c>
      <c r="C576" s="2" t="s">
        <v>563</v>
      </c>
      <c r="D576" s="2">
        <v>8</v>
      </c>
      <c r="E576" s="2" t="s">
        <v>599</v>
      </c>
      <c r="F576" s="2" t="s">
        <v>11</v>
      </c>
      <c r="G576" s="5">
        <v>24999000</v>
      </c>
    </row>
    <row r="577" spans="1:7" s="6" customFormat="1" ht="54.95" customHeight="1" x14ac:dyDescent="0.25">
      <c r="A577" s="2" t="s">
        <v>666</v>
      </c>
      <c r="B577" s="4" t="s">
        <v>614</v>
      </c>
      <c r="C577" s="4" t="s">
        <v>19</v>
      </c>
      <c r="D577" s="2">
        <v>9</v>
      </c>
      <c r="E577" s="2" t="s">
        <v>0</v>
      </c>
      <c r="F577" s="2" t="s">
        <v>18</v>
      </c>
      <c r="G577" s="5">
        <v>3000000</v>
      </c>
    </row>
    <row r="578" spans="1:7" s="6" customFormat="1" ht="54.95" customHeight="1" x14ac:dyDescent="0.25">
      <c r="A578" s="2" t="s">
        <v>666</v>
      </c>
      <c r="B578" s="4" t="s">
        <v>614</v>
      </c>
      <c r="C578" s="4" t="s">
        <v>21</v>
      </c>
      <c r="D578" s="2">
        <v>9</v>
      </c>
      <c r="E578" s="2" t="s">
        <v>0</v>
      </c>
      <c r="F578" s="4" t="s">
        <v>20</v>
      </c>
      <c r="G578" s="5">
        <v>3000000</v>
      </c>
    </row>
    <row r="579" spans="1:7" s="6" customFormat="1" ht="54.95" customHeight="1" x14ac:dyDescent="0.25">
      <c r="A579" s="2" t="s">
        <v>668</v>
      </c>
      <c r="B579" s="4" t="s">
        <v>614</v>
      </c>
      <c r="C579" s="2" t="s">
        <v>43</v>
      </c>
      <c r="D579" s="2">
        <v>9</v>
      </c>
      <c r="E579" s="2" t="s">
        <v>0</v>
      </c>
      <c r="F579" s="2" t="s">
        <v>11</v>
      </c>
      <c r="G579" s="5">
        <v>3100000</v>
      </c>
    </row>
    <row r="580" spans="1:7" s="6" customFormat="1" ht="54.95" customHeight="1" x14ac:dyDescent="0.25">
      <c r="A580" s="2" t="s">
        <v>666</v>
      </c>
      <c r="B580" s="4" t="s">
        <v>614</v>
      </c>
      <c r="C580" s="2" t="s">
        <v>59</v>
      </c>
      <c r="D580" s="2">
        <v>9</v>
      </c>
      <c r="E580" s="2" t="s">
        <v>0</v>
      </c>
      <c r="F580" s="2" t="s">
        <v>20</v>
      </c>
      <c r="G580" s="5">
        <v>3300000</v>
      </c>
    </row>
    <row r="581" spans="1:7" s="6" customFormat="1" ht="54.95" customHeight="1" x14ac:dyDescent="0.25">
      <c r="A581" s="2" t="s">
        <v>668</v>
      </c>
      <c r="B581" s="4" t="s">
        <v>615</v>
      </c>
      <c r="C581" s="2" t="s">
        <v>159</v>
      </c>
      <c r="D581" s="2">
        <v>9</v>
      </c>
      <c r="E581" s="2" t="s">
        <v>138</v>
      </c>
      <c r="F581" s="2" t="s">
        <v>121</v>
      </c>
      <c r="G581" s="5">
        <v>10750000</v>
      </c>
    </row>
    <row r="582" spans="1:7" s="6" customFormat="1" ht="54.95" customHeight="1" x14ac:dyDescent="0.25">
      <c r="A582" s="2" t="s">
        <v>670</v>
      </c>
      <c r="B582" s="4" t="s">
        <v>615</v>
      </c>
      <c r="C582" s="2" t="s">
        <v>162</v>
      </c>
      <c r="D582" s="2">
        <v>9</v>
      </c>
      <c r="E582" s="2" t="s">
        <v>138</v>
      </c>
      <c r="F582" s="2" t="s">
        <v>75</v>
      </c>
      <c r="G582" s="5">
        <v>11500000</v>
      </c>
    </row>
    <row r="583" spans="1:7" s="6" customFormat="1" ht="54.95" customHeight="1" x14ac:dyDescent="0.25">
      <c r="A583" s="2" t="s">
        <v>668</v>
      </c>
      <c r="B583" s="4" t="s">
        <v>616</v>
      </c>
      <c r="C583" s="2" t="s">
        <v>186</v>
      </c>
      <c r="D583" s="2">
        <v>9</v>
      </c>
      <c r="E583" s="2" t="s">
        <v>172</v>
      </c>
      <c r="F583" s="2" t="s">
        <v>121</v>
      </c>
      <c r="G583" s="5">
        <v>13480000</v>
      </c>
    </row>
    <row r="584" spans="1:7" s="6" customFormat="1" ht="54.95" customHeight="1" x14ac:dyDescent="0.25">
      <c r="A584" s="2" t="s">
        <v>666</v>
      </c>
      <c r="B584" s="8" t="s">
        <v>619</v>
      </c>
      <c r="C584" s="2" t="s">
        <v>23</v>
      </c>
      <c r="D584" s="2">
        <v>9</v>
      </c>
      <c r="E584" s="2" t="s">
        <v>231</v>
      </c>
      <c r="F584" s="2" t="s">
        <v>22</v>
      </c>
      <c r="G584" s="5">
        <v>3250000</v>
      </c>
    </row>
    <row r="585" spans="1:7" s="6" customFormat="1" ht="54.95" customHeight="1" x14ac:dyDescent="0.25">
      <c r="A585" s="2" t="s">
        <v>666</v>
      </c>
      <c r="B585" s="8" t="s">
        <v>619</v>
      </c>
      <c r="C585" s="2" t="s">
        <v>29</v>
      </c>
      <c r="D585" s="2">
        <v>9</v>
      </c>
      <c r="E585" s="2" t="s">
        <v>231</v>
      </c>
      <c r="F585" s="2" t="s">
        <v>22</v>
      </c>
      <c r="G585" s="5">
        <v>3250000</v>
      </c>
    </row>
    <row r="586" spans="1:7" s="6" customFormat="1" ht="54.95" customHeight="1" x14ac:dyDescent="0.25">
      <c r="A586" s="2" t="s">
        <v>668</v>
      </c>
      <c r="B586" s="8" t="s">
        <v>619</v>
      </c>
      <c r="C586" s="2" t="s">
        <v>43</v>
      </c>
      <c r="D586" s="2">
        <v>9</v>
      </c>
      <c r="E586" s="2" t="s">
        <v>231</v>
      </c>
      <c r="F586" s="2" t="s">
        <v>11</v>
      </c>
      <c r="G586" s="5">
        <v>3300000</v>
      </c>
    </row>
    <row r="587" spans="1:7" s="6" customFormat="1" ht="54.95" customHeight="1" x14ac:dyDescent="0.25">
      <c r="A587" s="2" t="s">
        <v>670</v>
      </c>
      <c r="B587" s="8" t="s">
        <v>620</v>
      </c>
      <c r="C587" s="2" t="s">
        <v>156</v>
      </c>
      <c r="D587" s="2">
        <v>9</v>
      </c>
      <c r="E587" s="2" t="s">
        <v>274</v>
      </c>
      <c r="F587" s="2" t="s">
        <v>75</v>
      </c>
      <c r="G587" s="5">
        <v>10000000</v>
      </c>
    </row>
    <row r="588" spans="1:7" s="6" customFormat="1" ht="54.95" customHeight="1" x14ac:dyDescent="0.25">
      <c r="A588" s="2" t="s">
        <v>670</v>
      </c>
      <c r="B588" s="8" t="s">
        <v>620</v>
      </c>
      <c r="C588" s="2" t="s">
        <v>168</v>
      </c>
      <c r="D588" s="2">
        <v>9</v>
      </c>
      <c r="E588" s="2" t="s">
        <v>274</v>
      </c>
      <c r="F588" s="2" t="s">
        <v>70</v>
      </c>
      <c r="G588" s="5">
        <v>12500000</v>
      </c>
    </row>
    <row r="589" spans="1:7" s="6" customFormat="1" ht="54.95" customHeight="1" x14ac:dyDescent="0.25">
      <c r="A589" s="2" t="s">
        <v>666</v>
      </c>
      <c r="B589" s="8" t="s">
        <v>621</v>
      </c>
      <c r="C589" s="2" t="s">
        <v>175</v>
      </c>
      <c r="D589" s="2">
        <v>9</v>
      </c>
      <c r="E589" s="2" t="s">
        <v>285</v>
      </c>
      <c r="F589" s="2" t="s">
        <v>7</v>
      </c>
      <c r="G589" s="5">
        <v>11997000</v>
      </c>
    </row>
    <row r="590" spans="1:7" s="6" customFormat="1" ht="54.95" customHeight="1" x14ac:dyDescent="0.25">
      <c r="A590" s="2" t="s">
        <v>666</v>
      </c>
      <c r="B590" s="8" t="s">
        <v>621</v>
      </c>
      <c r="C590" s="2" t="s">
        <v>177</v>
      </c>
      <c r="D590" s="2">
        <v>9</v>
      </c>
      <c r="E590" s="2" t="s">
        <v>285</v>
      </c>
      <c r="F590" s="2" t="s">
        <v>7</v>
      </c>
      <c r="G590" s="5">
        <v>11997000</v>
      </c>
    </row>
    <row r="591" spans="1:7" s="6" customFormat="1" ht="54.95" customHeight="1" x14ac:dyDescent="0.25">
      <c r="A591" s="2" t="s">
        <v>670</v>
      </c>
      <c r="B591" s="8" t="s">
        <v>621</v>
      </c>
      <c r="C591" s="2" t="s">
        <v>293</v>
      </c>
      <c r="D591" s="2">
        <v>9</v>
      </c>
      <c r="E591" s="2" t="s">
        <v>285</v>
      </c>
      <c r="F591" s="2" t="s">
        <v>157</v>
      </c>
      <c r="G591" s="5">
        <v>14500000</v>
      </c>
    </row>
    <row r="592" spans="1:7" s="6" customFormat="1" ht="54.95" customHeight="1" x14ac:dyDescent="0.25">
      <c r="A592" s="2" t="s">
        <v>670</v>
      </c>
      <c r="B592" s="8" t="s">
        <v>621</v>
      </c>
      <c r="C592" s="2" t="s">
        <v>191</v>
      </c>
      <c r="D592" s="2">
        <v>9</v>
      </c>
      <c r="E592" s="2" t="s">
        <v>285</v>
      </c>
      <c r="F592" s="2" t="s">
        <v>157</v>
      </c>
      <c r="G592" s="5">
        <v>14500000</v>
      </c>
    </row>
    <row r="593" spans="1:7" s="6" customFormat="1" ht="54.95" customHeight="1" x14ac:dyDescent="0.25">
      <c r="A593" s="2" t="s">
        <v>666</v>
      </c>
      <c r="B593" s="8" t="s">
        <v>623</v>
      </c>
      <c r="C593" s="2" t="s">
        <v>233</v>
      </c>
      <c r="D593" s="2">
        <v>9</v>
      </c>
      <c r="E593" s="2" t="s">
        <v>309</v>
      </c>
      <c r="F593" s="2" t="s">
        <v>3</v>
      </c>
      <c r="G593" s="5">
        <v>3750000</v>
      </c>
    </row>
    <row r="594" spans="1:7" s="6" customFormat="1" ht="54.95" customHeight="1" x14ac:dyDescent="0.25">
      <c r="A594" s="2" t="s">
        <v>666</v>
      </c>
      <c r="B594" s="8" t="s">
        <v>623</v>
      </c>
      <c r="C594" s="2" t="s">
        <v>5</v>
      </c>
      <c r="D594" s="2">
        <v>9</v>
      </c>
      <c r="E594" s="2" t="s">
        <v>309</v>
      </c>
      <c r="F594" s="2" t="s">
        <v>3</v>
      </c>
      <c r="G594" s="5">
        <v>3750000</v>
      </c>
    </row>
    <row r="595" spans="1:7" s="6" customFormat="1" ht="54.95" customHeight="1" x14ac:dyDescent="0.25">
      <c r="A595" s="2" t="s">
        <v>668</v>
      </c>
      <c r="B595" s="8" t="s">
        <v>623</v>
      </c>
      <c r="C595" s="2" t="s">
        <v>318</v>
      </c>
      <c r="D595" s="2">
        <v>9</v>
      </c>
      <c r="E595" s="2" t="s">
        <v>309</v>
      </c>
      <c r="F595" s="2" t="s">
        <v>11</v>
      </c>
      <c r="G595" s="5">
        <v>4299000</v>
      </c>
    </row>
    <row r="596" spans="1:7" s="6" customFormat="1" ht="54.95" customHeight="1" x14ac:dyDescent="0.25">
      <c r="A596" s="2" t="s">
        <v>666</v>
      </c>
      <c r="B596" s="8" t="s">
        <v>623</v>
      </c>
      <c r="C596" s="2" t="s">
        <v>319</v>
      </c>
      <c r="D596" s="2">
        <v>9</v>
      </c>
      <c r="E596" s="2" t="s">
        <v>309</v>
      </c>
      <c r="F596" s="2" t="s">
        <v>7</v>
      </c>
      <c r="G596" s="5">
        <v>4299000</v>
      </c>
    </row>
    <row r="597" spans="1:7" s="6" customFormat="1" ht="54.95" customHeight="1" x14ac:dyDescent="0.25">
      <c r="A597" s="2" t="s">
        <v>668</v>
      </c>
      <c r="B597" s="8" t="s">
        <v>623</v>
      </c>
      <c r="C597" s="2" t="s">
        <v>321</v>
      </c>
      <c r="D597" s="2">
        <v>9</v>
      </c>
      <c r="E597" s="2" t="s">
        <v>309</v>
      </c>
      <c r="F597" s="2" t="s">
        <v>11</v>
      </c>
      <c r="G597" s="5">
        <v>4299000</v>
      </c>
    </row>
    <row r="598" spans="1:7" s="6" customFormat="1" ht="54.95" customHeight="1" x14ac:dyDescent="0.25">
      <c r="A598" s="2" t="s">
        <v>666</v>
      </c>
      <c r="B598" s="8" t="s">
        <v>623</v>
      </c>
      <c r="C598" s="2" t="s">
        <v>89</v>
      </c>
      <c r="D598" s="2">
        <v>9</v>
      </c>
      <c r="E598" s="2" t="s">
        <v>309</v>
      </c>
      <c r="F598" s="2" t="s">
        <v>70</v>
      </c>
      <c r="G598" s="5">
        <v>4700000</v>
      </c>
    </row>
    <row r="599" spans="1:7" s="6" customFormat="1" ht="54.95" customHeight="1" x14ac:dyDescent="0.25">
      <c r="A599" s="2" t="s">
        <v>666</v>
      </c>
      <c r="B599" s="8" t="s">
        <v>623</v>
      </c>
      <c r="C599" s="2" t="s">
        <v>92</v>
      </c>
      <c r="D599" s="2">
        <v>9</v>
      </c>
      <c r="E599" s="2" t="s">
        <v>309</v>
      </c>
      <c r="F599" s="2" t="s">
        <v>70</v>
      </c>
      <c r="G599" s="5">
        <v>4700000</v>
      </c>
    </row>
    <row r="600" spans="1:7" s="6" customFormat="1" ht="54.95" customHeight="1" x14ac:dyDescent="0.25">
      <c r="A600" s="2" t="s">
        <v>666</v>
      </c>
      <c r="B600" s="8" t="s">
        <v>623</v>
      </c>
      <c r="C600" s="2" t="s">
        <v>94</v>
      </c>
      <c r="D600" s="2">
        <v>9</v>
      </c>
      <c r="E600" s="2" t="s">
        <v>309</v>
      </c>
      <c r="F600" s="2" t="s">
        <v>70</v>
      </c>
      <c r="G600" s="5">
        <v>4700000</v>
      </c>
    </row>
    <row r="601" spans="1:7" s="6" customFormat="1" ht="54.95" customHeight="1" x14ac:dyDescent="0.25">
      <c r="A601" s="2" t="s">
        <v>670</v>
      </c>
      <c r="B601" s="8" t="s">
        <v>623</v>
      </c>
      <c r="C601" s="2" t="s">
        <v>97</v>
      </c>
      <c r="D601" s="2">
        <v>9</v>
      </c>
      <c r="E601" s="2" t="s">
        <v>309</v>
      </c>
      <c r="F601" s="2" t="s">
        <v>77</v>
      </c>
      <c r="G601" s="5">
        <v>4800000</v>
      </c>
    </row>
    <row r="602" spans="1:7" s="6" customFormat="1" ht="54.95" customHeight="1" x14ac:dyDescent="0.25">
      <c r="A602" s="2" t="s">
        <v>666</v>
      </c>
      <c r="B602" s="8" t="s">
        <v>625</v>
      </c>
      <c r="C602" s="2" t="s">
        <v>340</v>
      </c>
      <c r="D602" s="2">
        <v>9</v>
      </c>
      <c r="E602" s="22" t="s">
        <v>338</v>
      </c>
      <c r="F602" s="22" t="s">
        <v>139</v>
      </c>
      <c r="G602" s="24">
        <v>8750000</v>
      </c>
    </row>
    <row r="603" spans="1:7" s="6" customFormat="1" ht="54.95" customHeight="1" x14ac:dyDescent="0.25">
      <c r="A603" s="2" t="s">
        <v>670</v>
      </c>
      <c r="B603" s="8" t="s">
        <v>625</v>
      </c>
      <c r="C603" s="2" t="s">
        <v>168</v>
      </c>
      <c r="D603" s="2">
        <v>9</v>
      </c>
      <c r="E603" s="2" t="s">
        <v>338</v>
      </c>
      <c r="F603" s="2" t="s">
        <v>70</v>
      </c>
      <c r="G603" s="5">
        <v>13200000</v>
      </c>
    </row>
    <row r="604" spans="1:7" s="6" customFormat="1" ht="54.95" customHeight="1" x14ac:dyDescent="0.25">
      <c r="A604" s="2" t="s">
        <v>668</v>
      </c>
      <c r="B604" s="8" t="s">
        <v>626</v>
      </c>
      <c r="C604" s="2" t="s">
        <v>186</v>
      </c>
      <c r="D604" s="2">
        <v>9</v>
      </c>
      <c r="E604" s="2" t="s">
        <v>342</v>
      </c>
      <c r="F604" s="2" t="s">
        <v>121</v>
      </c>
      <c r="G604" s="5">
        <v>19750000</v>
      </c>
    </row>
    <row r="605" spans="1:7" s="6" customFormat="1" ht="54.95" customHeight="1" x14ac:dyDescent="0.25">
      <c r="A605" s="2" t="s">
        <v>670</v>
      </c>
      <c r="B605" s="8" t="s">
        <v>629</v>
      </c>
      <c r="C605" s="2" t="s">
        <v>76</v>
      </c>
      <c r="D605" s="2">
        <v>9</v>
      </c>
      <c r="E605" s="2" t="s">
        <v>361</v>
      </c>
      <c r="F605" s="2" t="s">
        <v>75</v>
      </c>
      <c r="G605" s="5">
        <v>4800000</v>
      </c>
    </row>
    <row r="606" spans="1:7" s="6" customFormat="1" ht="54.95" customHeight="1" x14ac:dyDescent="0.25">
      <c r="A606" s="2" t="s">
        <v>670</v>
      </c>
      <c r="B606" s="8" t="s">
        <v>629</v>
      </c>
      <c r="C606" s="2" t="s">
        <v>324</v>
      </c>
      <c r="D606" s="2">
        <v>9</v>
      </c>
      <c r="E606" s="2" t="s">
        <v>361</v>
      </c>
      <c r="F606" s="2" t="s">
        <v>75</v>
      </c>
      <c r="G606" s="5">
        <v>5000000</v>
      </c>
    </row>
    <row r="607" spans="1:7" s="6" customFormat="1" ht="54.95" customHeight="1" x14ac:dyDescent="0.25">
      <c r="A607" s="2" t="s">
        <v>670</v>
      </c>
      <c r="B607" s="8" t="s">
        <v>629</v>
      </c>
      <c r="C607" s="2" t="s">
        <v>97</v>
      </c>
      <c r="D607" s="2">
        <v>9</v>
      </c>
      <c r="E607" s="2" t="s">
        <v>361</v>
      </c>
      <c r="F607" s="2" t="s">
        <v>77</v>
      </c>
      <c r="G607" s="5">
        <v>5100000</v>
      </c>
    </row>
    <row r="608" spans="1:7" s="6" customFormat="1" ht="54.95" customHeight="1" x14ac:dyDescent="0.25">
      <c r="A608" s="2" t="s">
        <v>667</v>
      </c>
      <c r="B608" s="8" t="s">
        <v>629</v>
      </c>
      <c r="C608" s="2" t="s">
        <v>106</v>
      </c>
      <c r="D608" s="2">
        <v>9</v>
      </c>
      <c r="E608" s="2" t="s">
        <v>361</v>
      </c>
      <c r="F608" s="2" t="s">
        <v>105</v>
      </c>
      <c r="G608" s="5">
        <v>5200000</v>
      </c>
    </row>
    <row r="609" spans="1:7" s="6" customFormat="1" ht="54.95" customHeight="1" x14ac:dyDescent="0.25">
      <c r="A609" s="2" t="s">
        <v>670</v>
      </c>
      <c r="B609" s="8" t="s">
        <v>631</v>
      </c>
      <c r="C609" s="2" t="s">
        <v>156</v>
      </c>
      <c r="D609" s="2">
        <v>9</v>
      </c>
      <c r="E609" s="2" t="s">
        <v>379</v>
      </c>
      <c r="F609" s="2" t="s">
        <v>75</v>
      </c>
      <c r="G609" s="5">
        <v>13000000</v>
      </c>
    </row>
    <row r="610" spans="1:7" s="6" customFormat="1" ht="54.95" customHeight="1" x14ac:dyDescent="0.25">
      <c r="A610" s="2" t="s">
        <v>670</v>
      </c>
      <c r="B610" s="8" t="s">
        <v>631</v>
      </c>
      <c r="C610" s="2" t="s">
        <v>280</v>
      </c>
      <c r="D610" s="2">
        <v>9</v>
      </c>
      <c r="E610" s="2" t="s">
        <v>379</v>
      </c>
      <c r="F610" s="2" t="s">
        <v>78</v>
      </c>
      <c r="G610" s="5">
        <v>13800000</v>
      </c>
    </row>
    <row r="611" spans="1:7" s="6" customFormat="1" ht="54.95" customHeight="1" x14ac:dyDescent="0.25">
      <c r="A611" s="2" t="s">
        <v>668</v>
      </c>
      <c r="B611" s="8" t="s">
        <v>630</v>
      </c>
      <c r="C611" s="2" t="s">
        <v>186</v>
      </c>
      <c r="D611" s="2">
        <v>9</v>
      </c>
      <c r="E611" s="2" t="s">
        <v>384</v>
      </c>
      <c r="F611" s="2" t="s">
        <v>121</v>
      </c>
      <c r="G611" s="5">
        <v>22620000</v>
      </c>
    </row>
    <row r="612" spans="1:7" s="6" customFormat="1" ht="54.95" customHeight="1" x14ac:dyDescent="0.25">
      <c r="A612" s="2" t="s">
        <v>670</v>
      </c>
      <c r="B612" s="8" t="s">
        <v>634</v>
      </c>
      <c r="C612" s="2" t="s">
        <v>265</v>
      </c>
      <c r="D612" s="2">
        <v>9</v>
      </c>
      <c r="E612" s="2" t="s">
        <v>396</v>
      </c>
      <c r="F612" s="2" t="s">
        <v>77</v>
      </c>
      <c r="G612" s="5">
        <v>5000000</v>
      </c>
    </row>
    <row r="613" spans="1:7" s="6" customFormat="1" ht="54.95" customHeight="1" x14ac:dyDescent="0.25">
      <c r="A613" s="2" t="s">
        <v>666</v>
      </c>
      <c r="B613" s="8" t="s">
        <v>635</v>
      </c>
      <c r="C613" s="2" t="s">
        <v>410</v>
      </c>
      <c r="D613" s="2">
        <v>9</v>
      </c>
      <c r="E613" s="22" t="s">
        <v>409</v>
      </c>
      <c r="F613" s="22" t="s">
        <v>139</v>
      </c>
      <c r="G613" s="24">
        <v>11625000</v>
      </c>
    </row>
    <row r="614" spans="1:7" s="6" customFormat="1" ht="54.95" customHeight="1" x14ac:dyDescent="0.25">
      <c r="A614" s="2" t="s">
        <v>667</v>
      </c>
      <c r="B614" s="8" t="s">
        <v>635</v>
      </c>
      <c r="C614" s="2" t="s">
        <v>154</v>
      </c>
      <c r="D614" s="2">
        <v>9</v>
      </c>
      <c r="E614" s="2" t="s">
        <v>409</v>
      </c>
      <c r="F614" s="2" t="s">
        <v>123</v>
      </c>
      <c r="G614" s="5">
        <v>11625000</v>
      </c>
    </row>
    <row r="615" spans="1:7" s="6" customFormat="1" ht="54.95" customHeight="1" x14ac:dyDescent="0.25">
      <c r="A615" s="2" t="s">
        <v>670</v>
      </c>
      <c r="B615" s="8" t="s">
        <v>635</v>
      </c>
      <c r="C615" s="2" t="s">
        <v>161</v>
      </c>
      <c r="D615" s="2">
        <v>9</v>
      </c>
      <c r="E615" s="2" t="s">
        <v>409</v>
      </c>
      <c r="F615" s="2" t="s">
        <v>70</v>
      </c>
      <c r="G615" s="5">
        <v>13800000</v>
      </c>
    </row>
    <row r="616" spans="1:7" s="6" customFormat="1" ht="54.95" customHeight="1" x14ac:dyDescent="0.25">
      <c r="A616" s="2" t="s">
        <v>667</v>
      </c>
      <c r="B616" s="8" t="s">
        <v>635</v>
      </c>
      <c r="C616" s="2" t="s">
        <v>152</v>
      </c>
      <c r="D616" s="2">
        <v>9</v>
      </c>
      <c r="E616" s="2" t="s">
        <v>409</v>
      </c>
      <c r="F616" s="2" t="s">
        <v>83</v>
      </c>
      <c r="G616" s="5">
        <v>13875000</v>
      </c>
    </row>
    <row r="617" spans="1:7" s="6" customFormat="1" ht="54.95" customHeight="1" x14ac:dyDescent="0.25">
      <c r="A617" s="2" t="s">
        <v>668</v>
      </c>
      <c r="B617" s="8" t="s">
        <v>635</v>
      </c>
      <c r="C617" s="2" t="s">
        <v>278</v>
      </c>
      <c r="D617" s="2">
        <v>9</v>
      </c>
      <c r="E617" s="2" t="s">
        <v>409</v>
      </c>
      <c r="F617" s="2" t="s">
        <v>121</v>
      </c>
      <c r="G617" s="5">
        <v>14850000</v>
      </c>
    </row>
    <row r="618" spans="1:7" s="6" customFormat="1" ht="54.95" customHeight="1" x14ac:dyDescent="0.25">
      <c r="A618" s="2" t="s">
        <v>670</v>
      </c>
      <c r="B618" s="8" t="s">
        <v>635</v>
      </c>
      <c r="C618" s="2" t="s">
        <v>169</v>
      </c>
      <c r="D618" s="2">
        <v>9</v>
      </c>
      <c r="E618" s="2" t="s">
        <v>409</v>
      </c>
      <c r="F618" s="2" t="s">
        <v>77</v>
      </c>
      <c r="G618" s="5">
        <v>17900000</v>
      </c>
    </row>
    <row r="619" spans="1:7" s="6" customFormat="1" ht="54.95" customHeight="1" x14ac:dyDescent="0.25">
      <c r="A619" s="2" t="s">
        <v>668</v>
      </c>
      <c r="B619" s="8" t="s">
        <v>636</v>
      </c>
      <c r="C619" s="2" t="s">
        <v>300</v>
      </c>
      <c r="D619" s="2">
        <v>9</v>
      </c>
      <c r="E619" s="2" t="s">
        <v>412</v>
      </c>
      <c r="F619" s="2" t="s">
        <v>137</v>
      </c>
      <c r="G619" s="5">
        <v>29025000</v>
      </c>
    </row>
    <row r="620" spans="1:7" s="6" customFormat="1" ht="54.95" customHeight="1" x14ac:dyDescent="0.25">
      <c r="A620" s="2" t="s">
        <v>666</v>
      </c>
      <c r="B620" s="8" t="s">
        <v>639</v>
      </c>
      <c r="C620" s="2" t="s">
        <v>8</v>
      </c>
      <c r="D620" s="2">
        <v>9</v>
      </c>
      <c r="E620" s="2" t="s">
        <v>423</v>
      </c>
      <c r="F620" s="2" t="s">
        <v>7</v>
      </c>
      <c r="G620" s="5">
        <v>2800000</v>
      </c>
    </row>
    <row r="621" spans="1:7" s="6" customFormat="1" ht="54.95" customHeight="1" x14ac:dyDescent="0.25">
      <c r="A621" s="2" t="s">
        <v>666</v>
      </c>
      <c r="B621" s="8" t="s">
        <v>639</v>
      </c>
      <c r="C621" s="2" t="s">
        <v>9</v>
      </c>
      <c r="D621" s="2">
        <v>9</v>
      </c>
      <c r="E621" s="2" t="s">
        <v>423</v>
      </c>
      <c r="F621" s="2" t="s">
        <v>7</v>
      </c>
      <c r="G621" s="5">
        <v>2800000</v>
      </c>
    </row>
    <row r="622" spans="1:7" s="6" customFormat="1" ht="54.95" customHeight="1" x14ac:dyDescent="0.25">
      <c r="A622" s="2" t="s">
        <v>666</v>
      </c>
      <c r="B622" s="8" t="s">
        <v>639</v>
      </c>
      <c r="C622" s="2" t="s">
        <v>10</v>
      </c>
      <c r="D622" s="2">
        <v>9</v>
      </c>
      <c r="E622" s="2" t="s">
        <v>423</v>
      </c>
      <c r="F622" s="2" t="s">
        <v>7</v>
      </c>
      <c r="G622" s="5">
        <v>2800000</v>
      </c>
    </row>
    <row r="623" spans="1:7" s="6" customFormat="1" ht="54.95" customHeight="1" x14ac:dyDescent="0.25">
      <c r="A623" s="2" t="s">
        <v>668</v>
      </c>
      <c r="B623" s="8" t="s">
        <v>639</v>
      </c>
      <c r="C623" s="2" t="s">
        <v>314</v>
      </c>
      <c r="D623" s="2">
        <v>9</v>
      </c>
      <c r="E623" s="2" t="s">
        <v>423</v>
      </c>
      <c r="F623" s="2" t="s">
        <v>11</v>
      </c>
      <c r="G623" s="5">
        <v>3100000</v>
      </c>
    </row>
    <row r="624" spans="1:7" s="6" customFormat="1" ht="54.95" customHeight="1" x14ac:dyDescent="0.25">
      <c r="A624" s="2" t="s">
        <v>668</v>
      </c>
      <c r="B624" s="8" t="s">
        <v>639</v>
      </c>
      <c r="C624" s="2" t="s">
        <v>251</v>
      </c>
      <c r="D624" s="2">
        <v>9</v>
      </c>
      <c r="E624" s="2" t="s">
        <v>423</v>
      </c>
      <c r="F624" s="2" t="s">
        <v>11</v>
      </c>
      <c r="G624" s="5">
        <v>3100000</v>
      </c>
    </row>
    <row r="625" spans="1:7" s="6" customFormat="1" ht="54.95" customHeight="1" x14ac:dyDescent="0.25">
      <c r="A625" s="2" t="s">
        <v>668</v>
      </c>
      <c r="B625" s="8" t="s">
        <v>639</v>
      </c>
      <c r="C625" s="2" t="s">
        <v>315</v>
      </c>
      <c r="D625" s="2">
        <v>9</v>
      </c>
      <c r="E625" s="2" t="s">
        <v>423</v>
      </c>
      <c r="F625" s="2" t="s">
        <v>11</v>
      </c>
      <c r="G625" s="5">
        <v>3100000</v>
      </c>
    </row>
    <row r="626" spans="1:7" s="6" customFormat="1" ht="54.95" customHeight="1" x14ac:dyDescent="0.25">
      <c r="A626" s="2" t="s">
        <v>668</v>
      </c>
      <c r="B626" s="8" t="s">
        <v>639</v>
      </c>
      <c r="C626" s="2" t="s">
        <v>432</v>
      </c>
      <c r="D626" s="2">
        <v>9</v>
      </c>
      <c r="E626" s="2" t="s">
        <v>423</v>
      </c>
      <c r="F626" s="2" t="s">
        <v>11</v>
      </c>
      <c r="G626" s="5">
        <v>3100000</v>
      </c>
    </row>
    <row r="627" spans="1:7" s="6" customFormat="1" ht="54.95" customHeight="1" x14ac:dyDescent="0.25">
      <c r="A627" s="2" t="s">
        <v>666</v>
      </c>
      <c r="B627" s="8" t="s">
        <v>639</v>
      </c>
      <c r="C627" s="2" t="s">
        <v>74</v>
      </c>
      <c r="D627" s="2">
        <v>9</v>
      </c>
      <c r="E627" s="2" t="s">
        <v>423</v>
      </c>
      <c r="F627" s="2" t="s">
        <v>72</v>
      </c>
      <c r="G627" s="5">
        <v>3500000</v>
      </c>
    </row>
    <row r="628" spans="1:7" s="6" customFormat="1" ht="54.95" customHeight="1" x14ac:dyDescent="0.25">
      <c r="A628" s="2" t="s">
        <v>667</v>
      </c>
      <c r="B628" s="8" t="s">
        <v>639</v>
      </c>
      <c r="C628" s="2" t="s">
        <v>106</v>
      </c>
      <c r="D628" s="2">
        <v>9</v>
      </c>
      <c r="E628" s="2" t="s">
        <v>423</v>
      </c>
      <c r="F628" s="2" t="s">
        <v>105</v>
      </c>
      <c r="G628" s="5">
        <v>3500000</v>
      </c>
    </row>
    <row r="629" spans="1:7" s="6" customFormat="1" ht="54.95" customHeight="1" x14ac:dyDescent="0.25">
      <c r="A629" s="2" t="s">
        <v>670</v>
      </c>
      <c r="B629" s="8" t="s">
        <v>640</v>
      </c>
      <c r="C629" s="2" t="s">
        <v>162</v>
      </c>
      <c r="D629" s="2">
        <v>9</v>
      </c>
      <c r="E629" s="2" t="s">
        <v>469</v>
      </c>
      <c r="F629" s="2" t="s">
        <v>75</v>
      </c>
      <c r="G629" s="5">
        <v>11000000</v>
      </c>
    </row>
    <row r="630" spans="1:7" s="6" customFormat="1" ht="54.95" customHeight="1" x14ac:dyDescent="0.25">
      <c r="A630" s="2" t="s">
        <v>666</v>
      </c>
      <c r="B630" s="8" t="s">
        <v>641</v>
      </c>
      <c r="C630" s="2" t="s">
        <v>173</v>
      </c>
      <c r="D630" s="2">
        <v>9</v>
      </c>
      <c r="E630" s="2" t="s">
        <v>475</v>
      </c>
      <c r="F630" s="2" t="s">
        <v>7</v>
      </c>
      <c r="G630" s="5">
        <v>8600000</v>
      </c>
    </row>
    <row r="631" spans="1:7" s="6" customFormat="1" ht="54.95" customHeight="1" x14ac:dyDescent="0.25">
      <c r="A631" s="2" t="s">
        <v>666</v>
      </c>
      <c r="B631" s="8" t="s">
        <v>641</v>
      </c>
      <c r="C631" s="2" t="s">
        <v>174</v>
      </c>
      <c r="D631" s="2">
        <v>9</v>
      </c>
      <c r="E631" s="2" t="s">
        <v>475</v>
      </c>
      <c r="F631" s="2" t="s">
        <v>7</v>
      </c>
      <c r="G631" s="5">
        <v>8600000</v>
      </c>
    </row>
    <row r="632" spans="1:7" s="6" customFormat="1" ht="54.95" customHeight="1" x14ac:dyDescent="0.25">
      <c r="A632" s="2" t="s">
        <v>668</v>
      </c>
      <c r="B632" s="8" t="s">
        <v>641</v>
      </c>
      <c r="C632" s="2" t="s">
        <v>392</v>
      </c>
      <c r="D632" s="2">
        <v>9</v>
      </c>
      <c r="E632" s="2" t="s">
        <v>475</v>
      </c>
      <c r="F632" s="2" t="s">
        <v>181</v>
      </c>
      <c r="G632" s="5">
        <v>12000000</v>
      </c>
    </row>
    <row r="633" spans="1:7" s="6" customFormat="1" ht="54.95" customHeight="1" x14ac:dyDescent="0.25">
      <c r="A633" s="2" t="s">
        <v>668</v>
      </c>
      <c r="B633" s="8" t="s">
        <v>641</v>
      </c>
      <c r="C633" s="2" t="s">
        <v>486</v>
      </c>
      <c r="D633" s="2">
        <v>9</v>
      </c>
      <c r="E633" s="2" t="s">
        <v>475</v>
      </c>
      <c r="F633" s="2" t="s">
        <v>193</v>
      </c>
      <c r="G633" s="5">
        <v>13200000</v>
      </c>
    </row>
    <row r="634" spans="1:7" s="6" customFormat="1" ht="54.95" customHeight="1" x14ac:dyDescent="0.25">
      <c r="A634" s="2" t="s">
        <v>666</v>
      </c>
      <c r="B634" s="8" t="s">
        <v>644</v>
      </c>
      <c r="C634" s="2" t="s">
        <v>426</v>
      </c>
      <c r="D634" s="2">
        <v>9</v>
      </c>
      <c r="E634" s="2" t="s">
        <v>495</v>
      </c>
      <c r="F634" s="2" t="s">
        <v>425</v>
      </c>
      <c r="G634" s="5">
        <v>3450000</v>
      </c>
    </row>
    <row r="635" spans="1:7" s="6" customFormat="1" ht="54.95" customHeight="1" x14ac:dyDescent="0.25">
      <c r="A635" s="2" t="s">
        <v>666</v>
      </c>
      <c r="B635" s="8" t="s">
        <v>644</v>
      </c>
      <c r="C635" s="2" t="s">
        <v>15</v>
      </c>
      <c r="D635" s="2">
        <v>9</v>
      </c>
      <c r="E635" s="2" t="s">
        <v>495</v>
      </c>
      <c r="F635" s="2" t="s">
        <v>14</v>
      </c>
      <c r="G635" s="5">
        <v>3690000</v>
      </c>
    </row>
    <row r="636" spans="1:7" s="6" customFormat="1" ht="54.95" customHeight="1" x14ac:dyDescent="0.25">
      <c r="A636" s="2" t="s">
        <v>666</v>
      </c>
      <c r="B636" s="8" t="s">
        <v>644</v>
      </c>
      <c r="C636" s="2" t="s">
        <v>74</v>
      </c>
      <c r="D636" s="2">
        <v>9</v>
      </c>
      <c r="E636" s="2" t="s">
        <v>495</v>
      </c>
      <c r="F636" s="2" t="s">
        <v>72</v>
      </c>
      <c r="G636" s="5">
        <v>3900000</v>
      </c>
    </row>
    <row r="637" spans="1:7" s="6" customFormat="1" ht="54.95" customHeight="1" x14ac:dyDescent="0.25">
      <c r="A637" s="2" t="s">
        <v>667</v>
      </c>
      <c r="B637" s="8" t="s">
        <v>644</v>
      </c>
      <c r="C637" s="2" t="s">
        <v>106</v>
      </c>
      <c r="D637" s="2">
        <v>9</v>
      </c>
      <c r="E637" s="2" t="s">
        <v>495</v>
      </c>
      <c r="F637" s="2" t="s">
        <v>105</v>
      </c>
      <c r="G637" s="5">
        <v>3900000</v>
      </c>
    </row>
    <row r="638" spans="1:7" s="6" customFormat="1" ht="54.95" customHeight="1" x14ac:dyDescent="0.25">
      <c r="A638" s="2" t="s">
        <v>670</v>
      </c>
      <c r="B638" s="8" t="s">
        <v>644</v>
      </c>
      <c r="C638" s="2" t="s">
        <v>95</v>
      </c>
      <c r="D638" s="2">
        <v>9</v>
      </c>
      <c r="E638" s="2" t="s">
        <v>495</v>
      </c>
      <c r="F638" s="2" t="s">
        <v>70</v>
      </c>
      <c r="G638" s="5">
        <v>4200000</v>
      </c>
    </row>
    <row r="639" spans="1:7" s="6" customFormat="1" ht="54.95" customHeight="1" x14ac:dyDescent="0.25">
      <c r="A639" s="2" t="s">
        <v>670</v>
      </c>
      <c r="B639" s="8" t="s">
        <v>644</v>
      </c>
      <c r="C639" s="2" t="s">
        <v>104</v>
      </c>
      <c r="D639" s="2">
        <v>9</v>
      </c>
      <c r="E639" s="2" t="s">
        <v>495</v>
      </c>
      <c r="F639" s="2" t="s">
        <v>70</v>
      </c>
      <c r="G639" s="5">
        <v>4700000</v>
      </c>
    </row>
    <row r="640" spans="1:7" s="6" customFormat="1" ht="54.95" customHeight="1" x14ac:dyDescent="0.25">
      <c r="A640" s="2" t="s">
        <v>667</v>
      </c>
      <c r="B640" s="8" t="s">
        <v>644</v>
      </c>
      <c r="C640" s="2" t="s">
        <v>455</v>
      </c>
      <c r="D640" s="2">
        <v>9</v>
      </c>
      <c r="E640" s="2" t="s">
        <v>495</v>
      </c>
      <c r="F640" s="2" t="s">
        <v>453</v>
      </c>
      <c r="G640" s="5">
        <v>6000000</v>
      </c>
    </row>
    <row r="641" spans="1:7" s="6" customFormat="1" ht="54.95" customHeight="1" x14ac:dyDescent="0.25">
      <c r="A641" s="2" t="s">
        <v>666</v>
      </c>
      <c r="B641" s="8" t="s">
        <v>645</v>
      </c>
      <c r="C641" s="2" t="s">
        <v>474</v>
      </c>
      <c r="D641" s="2">
        <v>9</v>
      </c>
      <c r="E641" s="2" t="s">
        <v>516</v>
      </c>
      <c r="F641" s="2" t="s">
        <v>473</v>
      </c>
      <c r="G641" s="5">
        <v>7770000</v>
      </c>
    </row>
    <row r="642" spans="1:7" s="6" customFormat="1" ht="54.95" customHeight="1" x14ac:dyDescent="0.25">
      <c r="A642" s="2" t="s">
        <v>666</v>
      </c>
      <c r="B642" s="8" t="s">
        <v>646</v>
      </c>
      <c r="C642" s="2" t="s">
        <v>173</v>
      </c>
      <c r="D642" s="2">
        <v>9</v>
      </c>
      <c r="E642" s="2" t="s">
        <v>521</v>
      </c>
      <c r="F642" s="2" t="s">
        <v>7</v>
      </c>
      <c r="G642" s="5">
        <v>10600000</v>
      </c>
    </row>
    <row r="643" spans="1:7" s="6" customFormat="1" ht="54.95" customHeight="1" x14ac:dyDescent="0.25">
      <c r="A643" s="2" t="s">
        <v>666</v>
      </c>
      <c r="B643" s="8" t="s">
        <v>646</v>
      </c>
      <c r="C643" s="2" t="s">
        <v>174</v>
      </c>
      <c r="D643" s="2">
        <v>9</v>
      </c>
      <c r="E643" s="2" t="s">
        <v>521</v>
      </c>
      <c r="F643" s="2" t="s">
        <v>7</v>
      </c>
      <c r="G643" s="5">
        <v>10600000</v>
      </c>
    </row>
    <row r="644" spans="1:7" s="6" customFormat="1" ht="54.95" customHeight="1" x14ac:dyDescent="0.25">
      <c r="A644" s="2" t="s">
        <v>670</v>
      </c>
      <c r="B644" s="8" t="s">
        <v>646</v>
      </c>
      <c r="C644" s="2" t="s">
        <v>198</v>
      </c>
      <c r="D644" s="2">
        <v>9</v>
      </c>
      <c r="E644" s="2" t="s">
        <v>521</v>
      </c>
      <c r="F644" s="2" t="s">
        <v>70</v>
      </c>
      <c r="G644" s="5">
        <v>17500000</v>
      </c>
    </row>
    <row r="645" spans="1:7" s="6" customFormat="1" ht="54.95" customHeight="1" x14ac:dyDescent="0.25">
      <c r="A645" s="2" t="s">
        <v>670</v>
      </c>
      <c r="B645" s="8" t="s">
        <v>649</v>
      </c>
      <c r="C645" s="2" t="s">
        <v>324</v>
      </c>
      <c r="D645" s="2">
        <v>9</v>
      </c>
      <c r="E645" s="2" t="s">
        <v>534</v>
      </c>
      <c r="F645" s="2" t="s">
        <v>75</v>
      </c>
      <c r="G645" s="5">
        <v>4500000</v>
      </c>
    </row>
    <row r="646" spans="1:7" s="6" customFormat="1" ht="54.95" customHeight="1" x14ac:dyDescent="0.25">
      <c r="A646" s="2" t="s">
        <v>670</v>
      </c>
      <c r="B646" s="8" t="s">
        <v>649</v>
      </c>
      <c r="C646" s="2" t="s">
        <v>97</v>
      </c>
      <c r="D646" s="2">
        <v>9</v>
      </c>
      <c r="E646" s="2" t="s">
        <v>534</v>
      </c>
      <c r="F646" s="2" t="s">
        <v>77</v>
      </c>
      <c r="G646" s="5">
        <v>4600000</v>
      </c>
    </row>
    <row r="647" spans="1:7" s="6" customFormat="1" ht="54.95" customHeight="1" x14ac:dyDescent="0.25">
      <c r="A647" s="2" t="s">
        <v>666</v>
      </c>
      <c r="B647" s="8" t="s">
        <v>649</v>
      </c>
      <c r="C647" s="2" t="s">
        <v>81</v>
      </c>
      <c r="D647" s="2">
        <v>9</v>
      </c>
      <c r="E647" s="2" t="s">
        <v>534</v>
      </c>
      <c r="F647" s="2" t="s">
        <v>80</v>
      </c>
      <c r="G647" s="5">
        <v>5111594</v>
      </c>
    </row>
    <row r="648" spans="1:7" s="6" customFormat="1" ht="54.95" customHeight="1" x14ac:dyDescent="0.25">
      <c r="A648" s="2" t="s">
        <v>666</v>
      </c>
      <c r="B648" s="8" t="s">
        <v>649</v>
      </c>
      <c r="C648" s="2" t="s">
        <v>82</v>
      </c>
      <c r="D648" s="2">
        <v>9</v>
      </c>
      <c r="E648" s="2" t="s">
        <v>534</v>
      </c>
      <c r="F648" s="2" t="s">
        <v>80</v>
      </c>
      <c r="G648" s="5">
        <v>5111594</v>
      </c>
    </row>
    <row r="649" spans="1:7" s="6" customFormat="1" ht="54.95" customHeight="1" x14ac:dyDescent="0.25">
      <c r="A649" s="2" t="s">
        <v>670</v>
      </c>
      <c r="B649" s="8" t="s">
        <v>650</v>
      </c>
      <c r="C649" s="2" t="s">
        <v>162</v>
      </c>
      <c r="D649" s="2">
        <v>9</v>
      </c>
      <c r="E649" s="2" t="s">
        <v>552</v>
      </c>
      <c r="F649" s="2" t="s">
        <v>75</v>
      </c>
      <c r="G649" s="5">
        <v>12300000</v>
      </c>
    </row>
    <row r="650" spans="1:7" s="6" customFormat="1" ht="54.95" customHeight="1" x14ac:dyDescent="0.25">
      <c r="A650" s="2" t="s">
        <v>666</v>
      </c>
      <c r="B650" s="8" t="s">
        <v>651</v>
      </c>
      <c r="C650" s="2" t="s">
        <v>480</v>
      </c>
      <c r="D650" s="2">
        <v>9</v>
      </c>
      <c r="E650" s="2" t="s">
        <v>556</v>
      </c>
      <c r="F650" s="2" t="s">
        <v>470</v>
      </c>
      <c r="G650" s="5">
        <v>14900000</v>
      </c>
    </row>
    <row r="651" spans="1:7" s="6" customFormat="1" ht="54.95" customHeight="1" x14ac:dyDescent="0.25">
      <c r="A651" s="2" t="s">
        <v>668</v>
      </c>
      <c r="B651" s="8" t="s">
        <v>651</v>
      </c>
      <c r="C651" s="2" t="s">
        <v>300</v>
      </c>
      <c r="D651" s="2">
        <v>9</v>
      </c>
      <c r="E651" s="2" t="s">
        <v>556</v>
      </c>
      <c r="F651" s="2" t="s">
        <v>137</v>
      </c>
      <c r="G651" s="5">
        <v>19325000</v>
      </c>
    </row>
    <row r="652" spans="1:7" s="6" customFormat="1" ht="54.95" customHeight="1" x14ac:dyDescent="0.25">
      <c r="A652" s="2" t="s">
        <v>668</v>
      </c>
      <c r="B652" s="8" t="s">
        <v>651</v>
      </c>
      <c r="C652" s="2" t="s">
        <v>565</v>
      </c>
      <c r="D652" s="2">
        <v>9</v>
      </c>
      <c r="E652" s="2" t="s">
        <v>556</v>
      </c>
      <c r="F652" s="2" t="s">
        <v>193</v>
      </c>
      <c r="G652" s="5">
        <v>21000000</v>
      </c>
    </row>
    <row r="653" spans="1:7" s="6" customFormat="1" ht="54.95" customHeight="1" x14ac:dyDescent="0.25">
      <c r="A653" s="2" t="s">
        <v>666</v>
      </c>
      <c r="B653" s="8" t="s">
        <v>654</v>
      </c>
      <c r="C653" s="2" t="s">
        <v>89</v>
      </c>
      <c r="D653" s="2">
        <v>9</v>
      </c>
      <c r="E653" s="2" t="s">
        <v>572</v>
      </c>
      <c r="F653" s="2" t="s">
        <v>70</v>
      </c>
      <c r="G653" s="5">
        <v>4800000</v>
      </c>
    </row>
    <row r="654" spans="1:7" s="6" customFormat="1" ht="102.75" customHeight="1" x14ac:dyDescent="0.25">
      <c r="A654" s="2" t="s">
        <v>666</v>
      </c>
      <c r="B654" s="8" t="s">
        <v>654</v>
      </c>
      <c r="C654" s="2" t="s">
        <v>92</v>
      </c>
      <c r="D654" s="2">
        <v>9</v>
      </c>
      <c r="E654" s="2" t="s">
        <v>572</v>
      </c>
      <c r="F654" s="2" t="s">
        <v>70</v>
      </c>
      <c r="G654" s="5">
        <v>4800000</v>
      </c>
    </row>
    <row r="655" spans="1:7" s="6" customFormat="1" ht="102.75" customHeight="1" x14ac:dyDescent="0.25">
      <c r="A655" s="2" t="s">
        <v>670</v>
      </c>
      <c r="B655" s="8" t="s">
        <v>654</v>
      </c>
      <c r="C655" s="2" t="s">
        <v>93</v>
      </c>
      <c r="D655" s="2">
        <v>9</v>
      </c>
      <c r="E655" s="2" t="s">
        <v>572</v>
      </c>
      <c r="F655" s="2" t="s">
        <v>77</v>
      </c>
      <c r="G655" s="5">
        <v>4800000</v>
      </c>
    </row>
    <row r="656" spans="1:7" s="6" customFormat="1" ht="154.5" customHeight="1" x14ac:dyDescent="0.25">
      <c r="A656" s="2" t="s">
        <v>666</v>
      </c>
      <c r="B656" s="8" t="s">
        <v>654</v>
      </c>
      <c r="C656" s="2" t="s">
        <v>94</v>
      </c>
      <c r="D656" s="2">
        <v>9</v>
      </c>
      <c r="E656" s="2" t="s">
        <v>572</v>
      </c>
      <c r="F656" s="2" t="s">
        <v>70</v>
      </c>
      <c r="G656" s="5">
        <v>4800000</v>
      </c>
    </row>
    <row r="657" spans="1:7" s="6" customFormat="1" ht="105.75" customHeight="1" x14ac:dyDescent="0.25">
      <c r="A657" s="2" t="s">
        <v>667</v>
      </c>
      <c r="B657" s="8" t="s">
        <v>654</v>
      </c>
      <c r="C657" s="2" t="s">
        <v>371</v>
      </c>
      <c r="D657" s="2">
        <v>9</v>
      </c>
      <c r="E657" s="2" t="s">
        <v>572</v>
      </c>
      <c r="F657" s="2" t="s">
        <v>105</v>
      </c>
      <c r="G657" s="5">
        <v>4972500</v>
      </c>
    </row>
    <row r="658" spans="1:7" s="6" customFormat="1" ht="54.95" customHeight="1" x14ac:dyDescent="0.25">
      <c r="A658" s="2" t="s">
        <v>670</v>
      </c>
      <c r="B658" s="8" t="s">
        <v>654</v>
      </c>
      <c r="C658" s="2" t="s">
        <v>104</v>
      </c>
      <c r="D658" s="2">
        <v>9</v>
      </c>
      <c r="E658" s="2" t="s">
        <v>572</v>
      </c>
      <c r="F658" s="2" t="s">
        <v>70</v>
      </c>
      <c r="G658" s="5">
        <v>6100000</v>
      </c>
    </row>
    <row r="659" spans="1:7" s="6" customFormat="1" ht="54.95" customHeight="1" x14ac:dyDescent="0.25">
      <c r="A659" s="2" t="s">
        <v>667</v>
      </c>
      <c r="B659" s="8" t="s">
        <v>655</v>
      </c>
      <c r="C659" s="2" t="s">
        <v>154</v>
      </c>
      <c r="D659" s="2">
        <v>9</v>
      </c>
      <c r="E659" s="2" t="s">
        <v>578</v>
      </c>
      <c r="F659" s="2" t="s">
        <v>123</v>
      </c>
      <c r="G659" s="5">
        <v>10075000</v>
      </c>
    </row>
    <row r="660" spans="1:7" s="6" customFormat="1" ht="54.95" customHeight="1" x14ac:dyDescent="0.25">
      <c r="A660" s="2" t="s">
        <v>670</v>
      </c>
      <c r="B660" s="8" t="s">
        <v>655</v>
      </c>
      <c r="C660" s="2" t="s">
        <v>382</v>
      </c>
      <c r="D660" s="2">
        <v>9</v>
      </c>
      <c r="E660" s="2" t="s">
        <v>578</v>
      </c>
      <c r="F660" s="2" t="s">
        <v>157</v>
      </c>
      <c r="G660" s="5">
        <v>11693500</v>
      </c>
    </row>
    <row r="661" spans="1:7" s="6" customFormat="1" ht="54.95" customHeight="1" x14ac:dyDescent="0.25">
      <c r="A661" s="2" t="s">
        <v>670</v>
      </c>
      <c r="B661" s="8" t="s">
        <v>655</v>
      </c>
      <c r="C661" s="2" t="s">
        <v>382</v>
      </c>
      <c r="D661" s="2">
        <v>9</v>
      </c>
      <c r="E661" s="2" t="s">
        <v>578</v>
      </c>
      <c r="F661" s="2" t="s">
        <v>157</v>
      </c>
      <c r="G661" s="5">
        <v>11693500</v>
      </c>
    </row>
    <row r="662" spans="1:7" s="6" customFormat="1" ht="54.95" customHeight="1" x14ac:dyDescent="0.25">
      <c r="A662" s="2" t="s">
        <v>670</v>
      </c>
      <c r="B662" s="8" t="s">
        <v>655</v>
      </c>
      <c r="C662" s="2" t="s">
        <v>169</v>
      </c>
      <c r="D662" s="2">
        <v>9</v>
      </c>
      <c r="E662" s="2" t="s">
        <v>578</v>
      </c>
      <c r="F662" s="2" t="s">
        <v>77</v>
      </c>
      <c r="G662" s="5">
        <v>17200000</v>
      </c>
    </row>
    <row r="663" spans="1:7" s="6" customFormat="1" ht="54.95" customHeight="1" x14ac:dyDescent="0.25">
      <c r="A663" s="2" t="s">
        <v>668</v>
      </c>
      <c r="B663" s="8" t="s">
        <v>656</v>
      </c>
      <c r="C663" s="2" t="s">
        <v>299</v>
      </c>
      <c r="D663" s="2">
        <v>9</v>
      </c>
      <c r="E663" s="2" t="s">
        <v>581</v>
      </c>
      <c r="F663" s="2" t="s">
        <v>193</v>
      </c>
      <c r="G663" s="5">
        <v>24700000</v>
      </c>
    </row>
    <row r="664" spans="1:7" s="6" customFormat="1" ht="54.95" customHeight="1" x14ac:dyDescent="0.25">
      <c r="A664" s="2" t="s">
        <v>670</v>
      </c>
      <c r="B664" s="8" t="s">
        <v>659</v>
      </c>
      <c r="C664" s="2" t="s">
        <v>79</v>
      </c>
      <c r="D664" s="2">
        <v>9</v>
      </c>
      <c r="E664" s="2" t="s">
        <v>591</v>
      </c>
      <c r="F664" s="2" t="s">
        <v>78</v>
      </c>
      <c r="G664" s="5">
        <v>4800000</v>
      </c>
    </row>
    <row r="665" spans="1:7" s="6" customFormat="1" ht="54.95" customHeight="1" x14ac:dyDescent="0.25">
      <c r="A665" s="2" t="s">
        <v>670</v>
      </c>
      <c r="B665" s="8" t="s">
        <v>659</v>
      </c>
      <c r="C665" s="2" t="s">
        <v>265</v>
      </c>
      <c r="D665" s="2">
        <v>9</v>
      </c>
      <c r="E665" s="2" t="s">
        <v>591</v>
      </c>
      <c r="F665" s="2" t="s">
        <v>77</v>
      </c>
      <c r="G665" s="5">
        <v>4800000</v>
      </c>
    </row>
    <row r="666" spans="1:7" s="6" customFormat="1" ht="54.95" customHeight="1" x14ac:dyDescent="0.25">
      <c r="A666" s="2" t="s">
        <v>670</v>
      </c>
      <c r="B666" s="8" t="s">
        <v>659</v>
      </c>
      <c r="C666" s="2" t="s">
        <v>88</v>
      </c>
      <c r="D666" s="2">
        <v>9</v>
      </c>
      <c r="E666" s="2" t="s">
        <v>591</v>
      </c>
      <c r="F666" s="2" t="s">
        <v>75</v>
      </c>
      <c r="G666" s="5">
        <v>5300000</v>
      </c>
    </row>
    <row r="667" spans="1:7" s="6" customFormat="1" ht="54.95" customHeight="1" x14ac:dyDescent="0.25">
      <c r="A667" s="2" t="s">
        <v>670</v>
      </c>
      <c r="B667" s="8" t="s">
        <v>659</v>
      </c>
      <c r="C667" s="2" t="s">
        <v>97</v>
      </c>
      <c r="D667" s="2">
        <v>9</v>
      </c>
      <c r="E667" s="2" t="s">
        <v>591</v>
      </c>
      <c r="F667" s="2" t="s">
        <v>77</v>
      </c>
      <c r="G667" s="5">
        <v>5500000</v>
      </c>
    </row>
    <row r="668" spans="1:7" s="6" customFormat="1" ht="54.95" customHeight="1" x14ac:dyDescent="0.25">
      <c r="A668" s="2" t="s">
        <v>667</v>
      </c>
      <c r="B668" s="8" t="s">
        <v>660</v>
      </c>
      <c r="C668" s="2" t="s">
        <v>154</v>
      </c>
      <c r="D668" s="2">
        <v>9</v>
      </c>
      <c r="E668" s="2" t="s">
        <v>597</v>
      </c>
      <c r="F668" s="2" t="s">
        <v>123</v>
      </c>
      <c r="G668" s="5">
        <v>10875000</v>
      </c>
    </row>
    <row r="669" spans="1:7" s="6" customFormat="1" ht="54.95" customHeight="1" x14ac:dyDescent="0.25">
      <c r="A669" s="2" t="s">
        <v>670</v>
      </c>
      <c r="B669" s="8" t="s">
        <v>660</v>
      </c>
      <c r="C669" s="2" t="s">
        <v>162</v>
      </c>
      <c r="D669" s="2">
        <v>9</v>
      </c>
      <c r="E669" s="2" t="s">
        <v>597</v>
      </c>
      <c r="F669" s="2" t="s">
        <v>75</v>
      </c>
      <c r="G669" s="5">
        <v>13300000</v>
      </c>
    </row>
    <row r="670" spans="1:7" s="6" customFormat="1" ht="54.95" customHeight="1" x14ac:dyDescent="0.25">
      <c r="A670" s="2" t="s">
        <v>666</v>
      </c>
      <c r="B670" s="8" t="s">
        <v>661</v>
      </c>
      <c r="C670" s="2" t="s">
        <v>480</v>
      </c>
      <c r="D670" s="2">
        <v>9</v>
      </c>
      <c r="E670" s="2" t="s">
        <v>599</v>
      </c>
      <c r="F670" s="2" t="s">
        <v>470</v>
      </c>
      <c r="G670" s="5">
        <v>18600000</v>
      </c>
    </row>
    <row r="671" spans="1:7" s="6" customFormat="1" ht="54.95" customHeight="1" x14ac:dyDescent="0.25">
      <c r="A671" s="2" t="s">
        <v>668</v>
      </c>
      <c r="B671" s="8" t="s">
        <v>661</v>
      </c>
      <c r="C671" s="2" t="s">
        <v>388</v>
      </c>
      <c r="D671" s="2">
        <v>9</v>
      </c>
      <c r="E671" s="2" t="s">
        <v>599</v>
      </c>
      <c r="F671" s="2" t="s">
        <v>11</v>
      </c>
      <c r="G671" s="5">
        <v>24999000</v>
      </c>
    </row>
    <row r="672" spans="1:7" s="6" customFormat="1" ht="54.95" customHeight="1" x14ac:dyDescent="0.25">
      <c r="A672" s="2" t="s">
        <v>668</v>
      </c>
      <c r="B672" s="8" t="s">
        <v>661</v>
      </c>
      <c r="C672" s="2" t="s">
        <v>299</v>
      </c>
      <c r="D672" s="2">
        <v>9</v>
      </c>
      <c r="E672" s="2" t="s">
        <v>599</v>
      </c>
      <c r="F672" s="2" t="s">
        <v>193</v>
      </c>
      <c r="G672" s="5">
        <v>26250000</v>
      </c>
    </row>
    <row r="673" spans="1:7" s="6" customFormat="1" ht="54.95" customHeight="1" x14ac:dyDescent="0.25">
      <c r="A673" s="2" t="s">
        <v>666</v>
      </c>
      <c r="B673" s="4" t="s">
        <v>614</v>
      </c>
      <c r="C673" s="4" t="s">
        <v>23</v>
      </c>
      <c r="D673" s="2">
        <v>10</v>
      </c>
      <c r="E673" s="2" t="s">
        <v>0</v>
      </c>
      <c r="F673" s="2" t="s">
        <v>22</v>
      </c>
      <c r="G673" s="5">
        <v>3000000</v>
      </c>
    </row>
    <row r="674" spans="1:7" s="6" customFormat="1" ht="54.95" customHeight="1" x14ac:dyDescent="0.25">
      <c r="A674" s="2" t="s">
        <v>666</v>
      </c>
      <c r="B674" s="4" t="s">
        <v>614</v>
      </c>
      <c r="C674" s="2" t="s">
        <v>29</v>
      </c>
      <c r="D674" s="2">
        <v>10</v>
      </c>
      <c r="E674" s="2" t="s">
        <v>0</v>
      </c>
      <c r="F674" s="2" t="s">
        <v>22</v>
      </c>
      <c r="G674" s="5">
        <v>3000000</v>
      </c>
    </row>
    <row r="675" spans="1:7" s="6" customFormat="1" ht="54.95" customHeight="1" x14ac:dyDescent="0.25">
      <c r="A675" s="2" t="s">
        <v>668</v>
      </c>
      <c r="B675" s="4" t="s">
        <v>614</v>
      </c>
      <c r="C675" s="4" t="s">
        <v>44</v>
      </c>
      <c r="D675" s="2">
        <v>10</v>
      </c>
      <c r="E675" s="2" t="s">
        <v>0</v>
      </c>
      <c r="F675" s="2" t="s">
        <v>11</v>
      </c>
      <c r="G675" s="5">
        <v>3200000</v>
      </c>
    </row>
    <row r="676" spans="1:7" s="6" customFormat="1" ht="54.95" customHeight="1" x14ac:dyDescent="0.25">
      <c r="A676" s="2" t="s">
        <v>668</v>
      </c>
      <c r="B676" s="4" t="s">
        <v>614</v>
      </c>
      <c r="C676" s="4" t="s">
        <v>45</v>
      </c>
      <c r="D676" s="2">
        <v>10</v>
      </c>
      <c r="E676" s="2" t="s">
        <v>0</v>
      </c>
      <c r="F676" s="2" t="s">
        <v>11</v>
      </c>
      <c r="G676" s="5">
        <v>3200000</v>
      </c>
    </row>
    <row r="677" spans="1:7" s="6" customFormat="1" ht="54.95" customHeight="1" x14ac:dyDescent="0.25">
      <c r="A677" s="2" t="s">
        <v>668</v>
      </c>
      <c r="B677" s="4" t="s">
        <v>614</v>
      </c>
      <c r="C677" s="4" t="s">
        <v>48</v>
      </c>
      <c r="D677" s="2">
        <v>10</v>
      </c>
      <c r="E677" s="2" t="s">
        <v>0</v>
      </c>
      <c r="F677" s="2" t="s">
        <v>11</v>
      </c>
      <c r="G677" s="5">
        <v>3200000</v>
      </c>
    </row>
    <row r="678" spans="1:7" s="6" customFormat="1" ht="54.95" customHeight="1" x14ac:dyDescent="0.25">
      <c r="A678" s="2" t="s">
        <v>668</v>
      </c>
      <c r="B678" s="4" t="s">
        <v>614</v>
      </c>
      <c r="C678" s="2" t="s">
        <v>51</v>
      </c>
      <c r="D678" s="2">
        <v>10</v>
      </c>
      <c r="E678" s="2" t="s">
        <v>0</v>
      </c>
      <c r="F678" s="2" t="s">
        <v>11</v>
      </c>
      <c r="G678" s="5">
        <v>3200000</v>
      </c>
    </row>
    <row r="679" spans="1:7" s="6" customFormat="1" ht="54.95" customHeight="1" x14ac:dyDescent="0.25">
      <c r="A679" s="2" t="s">
        <v>666</v>
      </c>
      <c r="B679" s="4" t="s">
        <v>614</v>
      </c>
      <c r="C679" s="2" t="s">
        <v>53</v>
      </c>
      <c r="D679" s="2">
        <v>10</v>
      </c>
      <c r="E679" s="2" t="s">
        <v>0</v>
      </c>
      <c r="F679" s="2" t="s">
        <v>52</v>
      </c>
      <c r="G679" s="5">
        <v>3300000</v>
      </c>
    </row>
    <row r="680" spans="1:7" s="6" customFormat="1" ht="54.95" customHeight="1" x14ac:dyDescent="0.25">
      <c r="A680" s="2" t="s">
        <v>666</v>
      </c>
      <c r="B680" s="4" t="s">
        <v>614</v>
      </c>
      <c r="C680" s="2" t="s">
        <v>58</v>
      </c>
      <c r="D680" s="2">
        <v>10</v>
      </c>
      <c r="E680" s="2" t="s">
        <v>0</v>
      </c>
      <c r="F680" s="2" t="s">
        <v>56</v>
      </c>
      <c r="G680" s="5">
        <v>3300000</v>
      </c>
    </row>
    <row r="681" spans="1:7" s="6" customFormat="1" ht="54.95" customHeight="1" x14ac:dyDescent="0.25">
      <c r="A681" s="2" t="s">
        <v>666</v>
      </c>
      <c r="B681" s="4" t="s">
        <v>614</v>
      </c>
      <c r="C681" s="2" t="s">
        <v>61</v>
      </c>
      <c r="D681" s="2">
        <v>10</v>
      </c>
      <c r="E681" s="2" t="s">
        <v>0</v>
      </c>
      <c r="F681" s="2" t="s">
        <v>56</v>
      </c>
      <c r="G681" s="5">
        <v>3300000</v>
      </c>
    </row>
    <row r="682" spans="1:7" s="6" customFormat="1" ht="54.95" customHeight="1" x14ac:dyDescent="0.25">
      <c r="A682" s="2" t="s">
        <v>667</v>
      </c>
      <c r="B682" s="4" t="s">
        <v>616</v>
      </c>
      <c r="C682" s="2" t="s">
        <v>199</v>
      </c>
      <c r="D682" s="2">
        <v>10</v>
      </c>
      <c r="E682" s="2" t="s">
        <v>172</v>
      </c>
      <c r="F682" s="2" t="s">
        <v>125</v>
      </c>
      <c r="G682" s="5">
        <v>18000000</v>
      </c>
    </row>
    <row r="683" spans="1:7" s="6" customFormat="1" ht="54.95" customHeight="1" x14ac:dyDescent="0.25">
      <c r="A683" s="2" t="s">
        <v>666</v>
      </c>
      <c r="B683" s="8" t="s">
        <v>619</v>
      </c>
      <c r="C683" s="2" t="s">
        <v>36</v>
      </c>
      <c r="D683" s="2">
        <v>10</v>
      </c>
      <c r="E683" s="2" t="s">
        <v>231</v>
      </c>
      <c r="F683" s="2" t="s">
        <v>26</v>
      </c>
      <c r="G683" s="5">
        <v>3250000</v>
      </c>
    </row>
    <row r="684" spans="1:7" s="6" customFormat="1" ht="54.95" customHeight="1" x14ac:dyDescent="0.25">
      <c r="A684" s="2" t="s">
        <v>666</v>
      </c>
      <c r="B684" s="8" t="s">
        <v>619</v>
      </c>
      <c r="C684" s="2" t="s">
        <v>53</v>
      </c>
      <c r="D684" s="2">
        <v>10</v>
      </c>
      <c r="E684" s="2" t="s">
        <v>231</v>
      </c>
      <c r="F684" s="2" t="s">
        <v>52</v>
      </c>
      <c r="G684" s="5">
        <v>3500000</v>
      </c>
    </row>
    <row r="685" spans="1:7" s="6" customFormat="1" ht="54.95" customHeight="1" x14ac:dyDescent="0.25">
      <c r="A685" s="2" t="s">
        <v>666</v>
      </c>
      <c r="B685" s="8" t="s">
        <v>619</v>
      </c>
      <c r="C685" s="2" t="s">
        <v>243</v>
      </c>
      <c r="D685" s="2">
        <v>10</v>
      </c>
      <c r="E685" s="2" t="s">
        <v>231</v>
      </c>
      <c r="F685" s="2" t="s">
        <v>56</v>
      </c>
      <c r="G685" s="5">
        <v>3500000</v>
      </c>
    </row>
    <row r="686" spans="1:7" s="6" customFormat="1" ht="54.95" customHeight="1" x14ac:dyDescent="0.25">
      <c r="A686" s="2" t="s">
        <v>666</v>
      </c>
      <c r="B686" s="8" t="s">
        <v>619</v>
      </c>
      <c r="C686" s="2" t="s">
        <v>244</v>
      </c>
      <c r="D686" s="2">
        <v>10</v>
      </c>
      <c r="E686" s="2" t="s">
        <v>231</v>
      </c>
      <c r="F686" s="2" t="s">
        <v>56</v>
      </c>
      <c r="G686" s="5">
        <v>3500000</v>
      </c>
    </row>
    <row r="687" spans="1:7" s="6" customFormat="1" ht="54.95" customHeight="1" x14ac:dyDescent="0.25">
      <c r="A687" s="2" t="s">
        <v>670</v>
      </c>
      <c r="B687" s="8" t="s">
        <v>619</v>
      </c>
      <c r="C687" s="2" t="s">
        <v>96</v>
      </c>
      <c r="D687" s="2">
        <v>10</v>
      </c>
      <c r="E687" s="2" t="s">
        <v>231</v>
      </c>
      <c r="F687" s="2" t="s">
        <v>75</v>
      </c>
      <c r="G687" s="5">
        <v>4400000</v>
      </c>
    </row>
    <row r="688" spans="1:7" s="6" customFormat="1" ht="54.95" customHeight="1" x14ac:dyDescent="0.25">
      <c r="A688" s="2" t="s">
        <v>667</v>
      </c>
      <c r="B688" s="8" t="s">
        <v>620</v>
      </c>
      <c r="C688" s="2" t="s">
        <v>151</v>
      </c>
      <c r="D688" s="2">
        <v>10</v>
      </c>
      <c r="E688" s="2" t="s">
        <v>274</v>
      </c>
      <c r="F688" s="2" t="s">
        <v>84</v>
      </c>
      <c r="G688" s="5">
        <v>8331000</v>
      </c>
    </row>
    <row r="689" spans="1:7" s="6" customFormat="1" ht="54.95" customHeight="1" x14ac:dyDescent="0.25">
      <c r="A689" s="2" t="s">
        <v>670</v>
      </c>
      <c r="B689" s="8" t="s">
        <v>620</v>
      </c>
      <c r="C689" s="2" t="s">
        <v>280</v>
      </c>
      <c r="D689" s="2">
        <v>10</v>
      </c>
      <c r="E689" s="2" t="s">
        <v>274</v>
      </c>
      <c r="F689" s="2" t="s">
        <v>78</v>
      </c>
      <c r="G689" s="5">
        <v>12500000</v>
      </c>
    </row>
    <row r="690" spans="1:7" s="6" customFormat="1" ht="54.95" customHeight="1" x14ac:dyDescent="0.25">
      <c r="A690" s="2" t="s">
        <v>668</v>
      </c>
      <c r="B690" s="8" t="s">
        <v>621</v>
      </c>
      <c r="C690" s="2" t="s">
        <v>296</v>
      </c>
      <c r="D690" s="2">
        <v>10</v>
      </c>
      <c r="E690" s="2" t="s">
        <v>285</v>
      </c>
      <c r="F690" s="2" t="s">
        <v>121</v>
      </c>
      <c r="G690" s="5">
        <v>16200000</v>
      </c>
    </row>
    <row r="691" spans="1:7" s="6" customFormat="1" ht="54.95" customHeight="1" x14ac:dyDescent="0.25">
      <c r="A691" s="2" t="s">
        <v>670</v>
      </c>
      <c r="B691" s="8" t="s">
        <v>623</v>
      </c>
      <c r="C691" s="2" t="s">
        <v>264</v>
      </c>
      <c r="D691" s="2">
        <v>10</v>
      </c>
      <c r="E691" s="2" t="s">
        <v>309</v>
      </c>
      <c r="F691" s="2" t="s">
        <v>77</v>
      </c>
      <c r="G691" s="5">
        <v>4500000</v>
      </c>
    </row>
    <row r="692" spans="1:7" s="6" customFormat="1" ht="54.95" customHeight="1" x14ac:dyDescent="0.25">
      <c r="A692" s="2" t="s">
        <v>670</v>
      </c>
      <c r="B692" s="8" t="s">
        <v>623</v>
      </c>
      <c r="C692" s="2" t="s">
        <v>93</v>
      </c>
      <c r="D692" s="2">
        <v>10</v>
      </c>
      <c r="E692" s="2" t="s">
        <v>309</v>
      </c>
      <c r="F692" s="2" t="s">
        <v>77</v>
      </c>
      <c r="G692" s="5">
        <v>4700000</v>
      </c>
    </row>
    <row r="693" spans="1:7" s="6" customFormat="1" ht="54.95" customHeight="1" x14ac:dyDescent="0.25">
      <c r="A693" s="2" t="s">
        <v>666</v>
      </c>
      <c r="B693" s="8" t="s">
        <v>623</v>
      </c>
      <c r="C693" s="2" t="s">
        <v>15</v>
      </c>
      <c r="D693" s="2">
        <v>10</v>
      </c>
      <c r="E693" s="2" t="s">
        <v>309</v>
      </c>
      <c r="F693" s="2" t="s">
        <v>14</v>
      </c>
      <c r="G693" s="5">
        <v>5000000</v>
      </c>
    </row>
    <row r="694" spans="1:7" s="6" customFormat="1" ht="54.95" customHeight="1" x14ac:dyDescent="0.25">
      <c r="A694" s="2" t="s">
        <v>666</v>
      </c>
      <c r="B694" s="8" t="s">
        <v>623</v>
      </c>
      <c r="C694" s="2" t="s">
        <v>25</v>
      </c>
      <c r="D694" s="2">
        <v>10</v>
      </c>
      <c r="E694" s="2" t="s">
        <v>309</v>
      </c>
      <c r="F694" s="2" t="s">
        <v>24</v>
      </c>
      <c r="G694" s="5">
        <v>5000000</v>
      </c>
    </row>
    <row r="695" spans="1:7" s="6" customFormat="1" ht="54.95" customHeight="1" x14ac:dyDescent="0.25">
      <c r="A695" s="2" t="s">
        <v>666</v>
      </c>
      <c r="B695" s="8" t="s">
        <v>623</v>
      </c>
      <c r="C695" s="2" t="s">
        <v>329</v>
      </c>
      <c r="D695" s="2">
        <v>10</v>
      </c>
      <c r="E695" s="2" t="s">
        <v>309</v>
      </c>
      <c r="F695" s="2" t="s">
        <v>56</v>
      </c>
      <c r="G695" s="5">
        <v>5000000</v>
      </c>
    </row>
    <row r="696" spans="1:7" s="6" customFormat="1" ht="54.95" customHeight="1" x14ac:dyDescent="0.25">
      <c r="A696" s="2" t="s">
        <v>666</v>
      </c>
      <c r="B696" s="8" t="s">
        <v>626</v>
      </c>
      <c r="C696" s="2" t="s">
        <v>345</v>
      </c>
      <c r="D696" s="2">
        <v>10</v>
      </c>
      <c r="E696" s="2" t="s">
        <v>342</v>
      </c>
      <c r="F696" s="2" t="s">
        <v>184</v>
      </c>
      <c r="G696" s="5">
        <v>17500000</v>
      </c>
    </row>
    <row r="697" spans="1:7" s="6" customFormat="1" ht="54.95" customHeight="1" x14ac:dyDescent="0.25">
      <c r="A697" s="2" t="s">
        <v>668</v>
      </c>
      <c r="B697" s="8" t="s">
        <v>626</v>
      </c>
      <c r="C697" s="2" t="s">
        <v>350</v>
      </c>
      <c r="D697" s="2">
        <v>10</v>
      </c>
      <c r="E697" s="2" t="s">
        <v>342</v>
      </c>
      <c r="F697" s="2" t="s">
        <v>121</v>
      </c>
      <c r="G697" s="5">
        <v>21600000</v>
      </c>
    </row>
    <row r="698" spans="1:7" s="6" customFormat="1" ht="54.95" customHeight="1" x14ac:dyDescent="0.25">
      <c r="A698" s="2" t="s">
        <v>670</v>
      </c>
      <c r="B698" s="8" t="s">
        <v>629</v>
      </c>
      <c r="C698" s="2" t="s">
        <v>264</v>
      </c>
      <c r="D698" s="2">
        <v>10</v>
      </c>
      <c r="E698" s="2" t="s">
        <v>361</v>
      </c>
      <c r="F698" s="2" t="s">
        <v>77</v>
      </c>
      <c r="G698" s="5">
        <v>4800000</v>
      </c>
    </row>
    <row r="699" spans="1:7" s="6" customFormat="1" ht="54.95" customHeight="1" x14ac:dyDescent="0.25">
      <c r="A699" s="2" t="s">
        <v>666</v>
      </c>
      <c r="B699" s="8" t="s">
        <v>629</v>
      </c>
      <c r="C699" s="2" t="s">
        <v>89</v>
      </c>
      <c r="D699" s="2">
        <v>10</v>
      </c>
      <c r="E699" s="2" t="s">
        <v>361</v>
      </c>
      <c r="F699" s="2" t="s">
        <v>70</v>
      </c>
      <c r="G699" s="5">
        <v>5000000</v>
      </c>
    </row>
    <row r="700" spans="1:7" s="6" customFormat="1" ht="54.95" customHeight="1" x14ac:dyDescent="0.25">
      <c r="A700" s="2" t="s">
        <v>666</v>
      </c>
      <c r="B700" s="8" t="s">
        <v>629</v>
      </c>
      <c r="C700" s="2" t="s">
        <v>92</v>
      </c>
      <c r="D700" s="2">
        <v>10</v>
      </c>
      <c r="E700" s="2" t="s">
        <v>361</v>
      </c>
      <c r="F700" s="2" t="s">
        <v>70</v>
      </c>
      <c r="G700" s="5">
        <v>5000000</v>
      </c>
    </row>
    <row r="701" spans="1:7" s="6" customFormat="1" ht="54.95" customHeight="1" x14ac:dyDescent="0.25">
      <c r="A701" s="2" t="s">
        <v>670</v>
      </c>
      <c r="B701" s="8" t="s">
        <v>629</v>
      </c>
      <c r="C701" s="2" t="s">
        <v>93</v>
      </c>
      <c r="D701" s="2">
        <v>10</v>
      </c>
      <c r="E701" s="2" t="s">
        <v>361</v>
      </c>
      <c r="F701" s="2" t="s">
        <v>77</v>
      </c>
      <c r="G701" s="5">
        <v>5000000</v>
      </c>
    </row>
    <row r="702" spans="1:7" s="6" customFormat="1" ht="54.95" customHeight="1" x14ac:dyDescent="0.25">
      <c r="A702" s="2" t="s">
        <v>666</v>
      </c>
      <c r="B702" s="8" t="s">
        <v>629</v>
      </c>
      <c r="C702" s="2" t="s">
        <v>94</v>
      </c>
      <c r="D702" s="2">
        <v>10</v>
      </c>
      <c r="E702" s="2" t="s">
        <v>361</v>
      </c>
      <c r="F702" s="2" t="s">
        <v>70</v>
      </c>
      <c r="G702" s="5">
        <v>5000000</v>
      </c>
    </row>
    <row r="703" spans="1:7" s="6" customFormat="1" ht="54.95" customHeight="1" x14ac:dyDescent="0.25">
      <c r="A703" s="2" t="s">
        <v>670</v>
      </c>
      <c r="B703" s="8" t="s">
        <v>629</v>
      </c>
      <c r="C703" s="2" t="s">
        <v>104</v>
      </c>
      <c r="D703" s="2">
        <v>10</v>
      </c>
      <c r="E703" s="2" t="s">
        <v>361</v>
      </c>
      <c r="F703" s="2" t="s">
        <v>70</v>
      </c>
      <c r="G703" s="5">
        <v>6300000</v>
      </c>
    </row>
    <row r="704" spans="1:7" s="6" customFormat="1" ht="54.95" customHeight="1" x14ac:dyDescent="0.25">
      <c r="A704" s="2" t="s">
        <v>666</v>
      </c>
      <c r="B704" s="8" t="s">
        <v>629</v>
      </c>
      <c r="C704" s="2" t="s">
        <v>30</v>
      </c>
      <c r="D704" s="2">
        <v>10</v>
      </c>
      <c r="E704" s="2" t="s">
        <v>361</v>
      </c>
      <c r="F704" s="2" t="s">
        <v>24</v>
      </c>
      <c r="G704" s="5">
        <v>6500000</v>
      </c>
    </row>
    <row r="705" spans="1:7" s="6" customFormat="1" ht="54.95" customHeight="1" x14ac:dyDescent="0.25">
      <c r="A705" s="2" t="s">
        <v>667</v>
      </c>
      <c r="B705" s="8" t="s">
        <v>631</v>
      </c>
      <c r="C705" s="2" t="s">
        <v>154</v>
      </c>
      <c r="D705" s="2">
        <v>10</v>
      </c>
      <c r="E705" s="2" t="s">
        <v>379</v>
      </c>
      <c r="F705" s="2" t="s">
        <v>123</v>
      </c>
      <c r="G705" s="5">
        <v>10400000</v>
      </c>
    </row>
    <row r="706" spans="1:7" s="6" customFormat="1" ht="54.95" customHeight="1" x14ac:dyDescent="0.25">
      <c r="A706" s="2" t="s">
        <v>670</v>
      </c>
      <c r="B706" s="8" t="s">
        <v>631</v>
      </c>
      <c r="C706" s="2" t="s">
        <v>162</v>
      </c>
      <c r="D706" s="2">
        <v>10</v>
      </c>
      <c r="E706" s="2" t="s">
        <v>379</v>
      </c>
      <c r="F706" s="2" t="s">
        <v>75</v>
      </c>
      <c r="G706" s="5">
        <v>13200000</v>
      </c>
    </row>
    <row r="707" spans="1:7" s="6" customFormat="1" ht="54.95" customHeight="1" x14ac:dyDescent="0.25">
      <c r="A707" s="2" t="s">
        <v>666</v>
      </c>
      <c r="B707" s="8" t="s">
        <v>630</v>
      </c>
      <c r="C707" s="2" t="s">
        <v>387</v>
      </c>
      <c r="D707" s="2">
        <v>10</v>
      </c>
      <c r="E707" s="2" t="s">
        <v>384</v>
      </c>
      <c r="F707" s="2" t="s">
        <v>184</v>
      </c>
      <c r="G707" s="5">
        <v>20000000</v>
      </c>
    </row>
    <row r="708" spans="1:7" s="6" customFormat="1" ht="54.95" customHeight="1" x14ac:dyDescent="0.25">
      <c r="A708" s="2" t="s">
        <v>668</v>
      </c>
      <c r="B708" s="8" t="s">
        <v>630</v>
      </c>
      <c r="C708" s="2" t="s">
        <v>192</v>
      </c>
      <c r="D708" s="2">
        <v>10</v>
      </c>
      <c r="E708" s="2" t="s">
        <v>384</v>
      </c>
      <c r="F708" s="2" t="s">
        <v>121</v>
      </c>
      <c r="G708" s="5">
        <v>24800000</v>
      </c>
    </row>
    <row r="709" spans="1:7" s="6" customFormat="1" ht="54.95" customHeight="1" x14ac:dyDescent="0.25">
      <c r="A709" s="2" t="s">
        <v>667</v>
      </c>
      <c r="B709" s="8" t="s">
        <v>630</v>
      </c>
      <c r="C709" s="2" t="s">
        <v>213</v>
      </c>
      <c r="D709" s="2">
        <v>10</v>
      </c>
      <c r="E709" s="2" t="s">
        <v>384</v>
      </c>
      <c r="F709" s="2" t="s">
        <v>212</v>
      </c>
      <c r="G709" s="5">
        <v>26000000</v>
      </c>
    </row>
    <row r="710" spans="1:7" s="6" customFormat="1" ht="54.95" customHeight="1" x14ac:dyDescent="0.25">
      <c r="A710" s="2" t="s">
        <v>667</v>
      </c>
      <c r="B710" s="8" t="s">
        <v>630</v>
      </c>
      <c r="C710" s="2" t="s">
        <v>214</v>
      </c>
      <c r="D710" s="2">
        <v>10</v>
      </c>
      <c r="E710" s="2" t="s">
        <v>384</v>
      </c>
      <c r="F710" s="2" t="s">
        <v>212</v>
      </c>
      <c r="G710" s="5">
        <v>26000000</v>
      </c>
    </row>
    <row r="711" spans="1:7" s="6" customFormat="1" ht="54.95" customHeight="1" x14ac:dyDescent="0.25">
      <c r="A711" s="2" t="s">
        <v>670</v>
      </c>
      <c r="B711" s="8" t="s">
        <v>634</v>
      </c>
      <c r="C711" s="2" t="s">
        <v>79</v>
      </c>
      <c r="D711" s="2">
        <v>10</v>
      </c>
      <c r="E711" s="2" t="s">
        <v>396</v>
      </c>
      <c r="F711" s="2" t="s">
        <v>78</v>
      </c>
      <c r="G711" s="5">
        <v>5000000</v>
      </c>
    </row>
    <row r="712" spans="1:7" s="6" customFormat="1" ht="54.95" customHeight="1" x14ac:dyDescent="0.25">
      <c r="A712" s="2" t="s">
        <v>670</v>
      </c>
      <c r="B712" s="8" t="s">
        <v>634</v>
      </c>
      <c r="C712" s="2" t="s">
        <v>97</v>
      </c>
      <c r="D712" s="2">
        <v>10</v>
      </c>
      <c r="E712" s="2" t="s">
        <v>396</v>
      </c>
      <c r="F712" s="2" t="s">
        <v>77</v>
      </c>
      <c r="G712" s="5">
        <v>5800000</v>
      </c>
    </row>
    <row r="713" spans="1:7" s="6" customFormat="1" ht="54.95" customHeight="1" x14ac:dyDescent="0.25">
      <c r="A713" s="2" t="s">
        <v>670</v>
      </c>
      <c r="B713" s="8" t="s">
        <v>634</v>
      </c>
      <c r="C713" s="2" t="s">
        <v>104</v>
      </c>
      <c r="D713" s="2">
        <v>10</v>
      </c>
      <c r="E713" s="2" t="s">
        <v>396</v>
      </c>
      <c r="F713" s="2" t="s">
        <v>70</v>
      </c>
      <c r="G713" s="5">
        <v>6800000</v>
      </c>
    </row>
    <row r="714" spans="1:7" s="6" customFormat="1" ht="54.95" customHeight="1" x14ac:dyDescent="0.25">
      <c r="A714" s="2" t="s">
        <v>670</v>
      </c>
      <c r="B714" s="8" t="s">
        <v>635</v>
      </c>
      <c r="C714" s="2" t="s">
        <v>156</v>
      </c>
      <c r="D714" s="2">
        <v>10</v>
      </c>
      <c r="E714" s="2" t="s">
        <v>409</v>
      </c>
      <c r="F714" s="2" t="s">
        <v>75</v>
      </c>
      <c r="G714" s="5">
        <v>13500000</v>
      </c>
    </row>
    <row r="715" spans="1:7" s="6" customFormat="1" ht="54.95" customHeight="1" x14ac:dyDescent="0.25">
      <c r="A715" s="2" t="s">
        <v>669</v>
      </c>
      <c r="B715" s="8" t="s">
        <v>635</v>
      </c>
      <c r="C715" s="2" t="s">
        <v>147</v>
      </c>
      <c r="D715" s="2">
        <v>10</v>
      </c>
      <c r="E715" s="2" t="s">
        <v>409</v>
      </c>
      <c r="F715" s="2" t="s">
        <v>145</v>
      </c>
      <c r="G715" s="5">
        <v>13500000</v>
      </c>
    </row>
    <row r="716" spans="1:7" s="6" customFormat="1" ht="54.95" customHeight="1" x14ac:dyDescent="0.25">
      <c r="A716" s="2" t="s">
        <v>665</v>
      </c>
      <c r="B716" s="8" t="s">
        <v>635</v>
      </c>
      <c r="C716" s="2" t="s">
        <v>281</v>
      </c>
      <c r="D716" s="2">
        <v>10</v>
      </c>
      <c r="E716" s="2" t="s">
        <v>409</v>
      </c>
      <c r="F716" s="2" t="s">
        <v>16</v>
      </c>
      <c r="G716" s="5">
        <v>14999000</v>
      </c>
    </row>
    <row r="717" spans="1:7" s="6" customFormat="1" ht="54.95" customHeight="1" x14ac:dyDescent="0.25">
      <c r="A717" s="2" t="s">
        <v>666</v>
      </c>
      <c r="B717" s="8" t="s">
        <v>636</v>
      </c>
      <c r="C717" s="2" t="s">
        <v>413</v>
      </c>
      <c r="D717" s="2">
        <v>10</v>
      </c>
      <c r="E717" s="2" t="s">
        <v>412</v>
      </c>
      <c r="F717" s="2" t="s">
        <v>286</v>
      </c>
      <c r="G717" s="5">
        <f>2800*7500</f>
        <v>21000000</v>
      </c>
    </row>
    <row r="718" spans="1:7" s="6" customFormat="1" ht="54.95" customHeight="1" x14ac:dyDescent="0.25">
      <c r="A718" s="2" t="s">
        <v>668</v>
      </c>
      <c r="B718" s="8" t="s">
        <v>636</v>
      </c>
      <c r="C718" s="2" t="s">
        <v>351</v>
      </c>
      <c r="D718" s="2">
        <v>10</v>
      </c>
      <c r="E718" s="2" t="s">
        <v>412</v>
      </c>
      <c r="F718" s="2" t="s">
        <v>137</v>
      </c>
      <c r="G718" s="5">
        <v>24825000</v>
      </c>
    </row>
    <row r="719" spans="1:7" s="6" customFormat="1" ht="54.95" customHeight="1" x14ac:dyDescent="0.25">
      <c r="A719" s="2" t="s">
        <v>667</v>
      </c>
      <c r="B719" s="8" t="s">
        <v>636</v>
      </c>
      <c r="C719" s="2" t="s">
        <v>213</v>
      </c>
      <c r="D719" s="2">
        <v>10</v>
      </c>
      <c r="E719" s="2" t="s">
        <v>412</v>
      </c>
      <c r="F719" s="2" t="s">
        <v>212</v>
      </c>
      <c r="G719" s="5">
        <v>26500000</v>
      </c>
    </row>
    <row r="720" spans="1:7" s="6" customFormat="1" ht="54.95" customHeight="1" x14ac:dyDescent="0.25">
      <c r="A720" s="2" t="s">
        <v>667</v>
      </c>
      <c r="B720" s="8" t="s">
        <v>636</v>
      </c>
      <c r="C720" s="2" t="s">
        <v>214</v>
      </c>
      <c r="D720" s="2">
        <v>10</v>
      </c>
      <c r="E720" s="2" t="s">
        <v>412</v>
      </c>
      <c r="F720" s="2" t="s">
        <v>212</v>
      </c>
      <c r="G720" s="5">
        <v>26500000</v>
      </c>
    </row>
    <row r="721" spans="1:7" s="6" customFormat="1" ht="54.95" customHeight="1" x14ac:dyDescent="0.25">
      <c r="A721" s="2" t="s">
        <v>667</v>
      </c>
      <c r="B721" s="8" t="s">
        <v>639</v>
      </c>
      <c r="C721" s="2" t="s">
        <v>368</v>
      </c>
      <c r="D721" s="2">
        <v>10</v>
      </c>
      <c r="E721" s="2" t="s">
        <v>423</v>
      </c>
      <c r="F721" s="2" t="s">
        <v>16</v>
      </c>
      <c r="G721" s="5">
        <v>2900000</v>
      </c>
    </row>
    <row r="722" spans="1:7" s="6" customFormat="1" ht="54.95" customHeight="1" x14ac:dyDescent="0.25">
      <c r="A722" s="2" t="s">
        <v>666</v>
      </c>
      <c r="B722" s="8" t="s">
        <v>639</v>
      </c>
      <c r="C722" s="2" t="s">
        <v>239</v>
      </c>
      <c r="D722" s="2">
        <v>10</v>
      </c>
      <c r="E722" s="2" t="s">
        <v>423</v>
      </c>
      <c r="F722" s="2" t="s">
        <v>7</v>
      </c>
      <c r="G722" s="5">
        <v>3000000</v>
      </c>
    </row>
    <row r="723" spans="1:7" s="6" customFormat="1" ht="54.95" customHeight="1" x14ac:dyDescent="0.25">
      <c r="A723" s="2" t="s">
        <v>666</v>
      </c>
      <c r="B723" s="8" t="s">
        <v>639</v>
      </c>
      <c r="C723" s="2" t="s">
        <v>38</v>
      </c>
      <c r="D723" s="2">
        <v>10</v>
      </c>
      <c r="E723" s="2" t="s">
        <v>423</v>
      </c>
      <c r="F723" s="2" t="s">
        <v>7</v>
      </c>
      <c r="G723" s="5">
        <v>3000000</v>
      </c>
    </row>
    <row r="724" spans="1:7" s="6" customFormat="1" ht="54.95" customHeight="1" x14ac:dyDescent="0.25">
      <c r="A724" s="2" t="s">
        <v>666</v>
      </c>
      <c r="B724" s="8" t="s">
        <v>639</v>
      </c>
      <c r="C724" s="2" t="s">
        <v>39</v>
      </c>
      <c r="D724" s="2">
        <v>10</v>
      </c>
      <c r="E724" s="2" t="s">
        <v>423</v>
      </c>
      <c r="F724" s="2" t="s">
        <v>7</v>
      </c>
      <c r="G724" s="5">
        <v>3000000</v>
      </c>
    </row>
    <row r="725" spans="1:7" s="6" customFormat="1" ht="54.95" customHeight="1" x14ac:dyDescent="0.25">
      <c r="A725" s="2" t="s">
        <v>666</v>
      </c>
      <c r="B725" s="8" t="s">
        <v>639</v>
      </c>
      <c r="C725" s="2" t="s">
        <v>252</v>
      </c>
      <c r="D725" s="2">
        <v>10</v>
      </c>
      <c r="E725" s="2" t="s">
        <v>423</v>
      </c>
      <c r="F725" s="2" t="s">
        <v>7</v>
      </c>
      <c r="G725" s="5">
        <v>3000000</v>
      </c>
    </row>
    <row r="726" spans="1:7" s="6" customFormat="1" ht="54.95" customHeight="1" x14ac:dyDescent="0.25">
      <c r="A726" s="2" t="s">
        <v>666</v>
      </c>
      <c r="B726" s="8" t="s">
        <v>639</v>
      </c>
      <c r="C726" s="2" t="s">
        <v>254</v>
      </c>
      <c r="D726" s="2">
        <v>10</v>
      </c>
      <c r="E726" s="2" t="s">
        <v>423</v>
      </c>
      <c r="F726" s="2" t="s">
        <v>7</v>
      </c>
      <c r="G726" s="5">
        <v>3000000</v>
      </c>
    </row>
    <row r="727" spans="1:7" s="6" customFormat="1" ht="54.95" customHeight="1" x14ac:dyDescent="0.25">
      <c r="A727" s="2" t="s">
        <v>666</v>
      </c>
      <c r="B727" s="8" t="s">
        <v>639</v>
      </c>
      <c r="C727" s="2" t="s">
        <v>42</v>
      </c>
      <c r="D727" s="2">
        <v>10</v>
      </c>
      <c r="E727" s="2" t="s">
        <v>423</v>
      </c>
      <c r="F727" s="2" t="s">
        <v>7</v>
      </c>
      <c r="G727" s="5">
        <v>3000000</v>
      </c>
    </row>
    <row r="728" spans="1:7" s="6" customFormat="1" ht="54.95" customHeight="1" x14ac:dyDescent="0.25">
      <c r="A728" s="2" t="s">
        <v>668</v>
      </c>
      <c r="B728" s="8" t="s">
        <v>640</v>
      </c>
      <c r="C728" s="2" t="s">
        <v>282</v>
      </c>
      <c r="D728" s="2">
        <v>10</v>
      </c>
      <c r="E728" s="2" t="s">
        <v>469</v>
      </c>
      <c r="F728" s="2" t="s">
        <v>11</v>
      </c>
      <c r="G728" s="5">
        <v>9000000</v>
      </c>
    </row>
    <row r="729" spans="1:7" s="6" customFormat="1" ht="54.95" customHeight="1" x14ac:dyDescent="0.25">
      <c r="A729" s="2" t="s">
        <v>668</v>
      </c>
      <c r="B729" s="8" t="s">
        <v>640</v>
      </c>
      <c r="C729" s="2" t="s">
        <v>283</v>
      </c>
      <c r="D729" s="2">
        <v>10</v>
      </c>
      <c r="E729" s="2" t="s">
        <v>469</v>
      </c>
      <c r="F729" s="2" t="s">
        <v>11</v>
      </c>
      <c r="G729" s="5">
        <v>9000000</v>
      </c>
    </row>
    <row r="730" spans="1:7" s="6" customFormat="1" ht="54.95" customHeight="1" x14ac:dyDescent="0.25">
      <c r="A730" s="2" t="s">
        <v>667</v>
      </c>
      <c r="B730" s="8" t="s">
        <v>641</v>
      </c>
      <c r="C730" s="2" t="s">
        <v>485</v>
      </c>
      <c r="D730" s="2">
        <v>10</v>
      </c>
      <c r="E730" s="2" t="s">
        <v>475</v>
      </c>
      <c r="F730" s="2" t="s">
        <v>484</v>
      </c>
      <c r="G730" s="5">
        <v>12000000</v>
      </c>
    </row>
    <row r="731" spans="1:7" s="6" customFormat="1" ht="54.95" customHeight="1" x14ac:dyDescent="0.25">
      <c r="A731" s="2" t="s">
        <v>667</v>
      </c>
      <c r="B731" s="8" t="s">
        <v>641</v>
      </c>
      <c r="C731" s="2" t="s">
        <v>204</v>
      </c>
      <c r="D731" s="2">
        <v>10</v>
      </c>
      <c r="E731" s="2" t="s">
        <v>475</v>
      </c>
      <c r="F731" s="2" t="s">
        <v>136</v>
      </c>
      <c r="G731" s="5">
        <v>13000000</v>
      </c>
    </row>
    <row r="732" spans="1:7" s="6" customFormat="1" ht="54.95" customHeight="1" x14ac:dyDescent="0.25">
      <c r="A732" s="2" t="s">
        <v>666</v>
      </c>
      <c r="B732" s="8" t="s">
        <v>644</v>
      </c>
      <c r="C732" s="2" t="s">
        <v>424</v>
      </c>
      <c r="D732" s="2">
        <v>10</v>
      </c>
      <c r="E732" s="2" t="s">
        <v>495</v>
      </c>
      <c r="F732" s="2" t="s">
        <v>1</v>
      </c>
      <c r="G732" s="5">
        <v>3870000</v>
      </c>
    </row>
    <row r="733" spans="1:7" s="6" customFormat="1" ht="54.95" customHeight="1" x14ac:dyDescent="0.25">
      <c r="A733" s="2" t="s">
        <v>668</v>
      </c>
      <c r="B733" s="8" t="s">
        <v>644</v>
      </c>
      <c r="C733" s="2" t="s">
        <v>505</v>
      </c>
      <c r="D733" s="2">
        <v>10</v>
      </c>
      <c r="E733" s="2" t="s">
        <v>495</v>
      </c>
      <c r="F733" s="2" t="s">
        <v>11</v>
      </c>
      <c r="G733" s="5">
        <v>3800000</v>
      </c>
    </row>
    <row r="734" spans="1:7" s="6" customFormat="1" ht="54.95" customHeight="1" x14ac:dyDescent="0.25">
      <c r="A734" s="2" t="s">
        <v>668</v>
      </c>
      <c r="B734" s="8" t="s">
        <v>644</v>
      </c>
      <c r="C734" s="2" t="s">
        <v>508</v>
      </c>
      <c r="D734" s="2">
        <v>10</v>
      </c>
      <c r="E734" s="2" t="s">
        <v>495</v>
      </c>
      <c r="F734" s="2" t="s">
        <v>11</v>
      </c>
      <c r="G734" s="5">
        <v>3800000</v>
      </c>
    </row>
    <row r="735" spans="1:7" s="6" customFormat="1" ht="54.95" customHeight="1" x14ac:dyDescent="0.25">
      <c r="A735" s="2" t="s">
        <v>670</v>
      </c>
      <c r="B735" s="8" t="s">
        <v>645</v>
      </c>
      <c r="C735" s="2" t="s">
        <v>156</v>
      </c>
      <c r="D735" s="2">
        <v>10</v>
      </c>
      <c r="E735" s="2" t="s">
        <v>516</v>
      </c>
      <c r="F735" s="2" t="s">
        <v>75</v>
      </c>
      <c r="G735" s="5">
        <v>9800000</v>
      </c>
    </row>
    <row r="736" spans="1:7" s="6" customFormat="1" ht="54.95" customHeight="1" x14ac:dyDescent="0.25">
      <c r="A736" s="2" t="s">
        <v>668</v>
      </c>
      <c r="B736" s="8" t="s">
        <v>646</v>
      </c>
      <c r="C736" s="2" t="s">
        <v>300</v>
      </c>
      <c r="D736" s="2">
        <v>10</v>
      </c>
      <c r="E736" s="2" t="s">
        <v>521</v>
      </c>
      <c r="F736" s="2" t="s">
        <v>137</v>
      </c>
      <c r="G736" s="5">
        <v>16825000</v>
      </c>
    </row>
    <row r="737" spans="1:7" s="6" customFormat="1" ht="54.95" customHeight="1" x14ac:dyDescent="0.25">
      <c r="A737" s="2" t="s">
        <v>670</v>
      </c>
      <c r="B737" s="8" t="s">
        <v>649</v>
      </c>
      <c r="C737" s="2" t="s">
        <v>264</v>
      </c>
      <c r="D737" s="2">
        <v>10</v>
      </c>
      <c r="E737" s="2" t="s">
        <v>534</v>
      </c>
      <c r="F737" s="2" t="s">
        <v>77</v>
      </c>
      <c r="G737" s="5">
        <v>4300000</v>
      </c>
    </row>
    <row r="738" spans="1:7" s="6" customFormat="1" ht="54.95" customHeight="1" x14ac:dyDescent="0.25">
      <c r="A738" s="2" t="s">
        <v>666</v>
      </c>
      <c r="B738" s="8" t="s">
        <v>649</v>
      </c>
      <c r="C738" s="2" t="s">
        <v>89</v>
      </c>
      <c r="D738" s="2">
        <v>10</v>
      </c>
      <c r="E738" s="2" t="s">
        <v>534</v>
      </c>
      <c r="F738" s="2" t="s">
        <v>70</v>
      </c>
      <c r="G738" s="5">
        <v>4500000</v>
      </c>
    </row>
    <row r="739" spans="1:7" s="6" customFormat="1" ht="54.95" customHeight="1" x14ac:dyDescent="0.25">
      <c r="A739" s="2" t="s">
        <v>666</v>
      </c>
      <c r="B739" s="8" t="s">
        <v>649</v>
      </c>
      <c r="C739" s="2" t="s">
        <v>92</v>
      </c>
      <c r="D739" s="2">
        <v>10</v>
      </c>
      <c r="E739" s="2" t="s">
        <v>534</v>
      </c>
      <c r="F739" s="2" t="s">
        <v>70</v>
      </c>
      <c r="G739" s="5">
        <v>4500000</v>
      </c>
    </row>
    <row r="740" spans="1:7" s="6" customFormat="1" ht="54.95" customHeight="1" x14ac:dyDescent="0.25">
      <c r="A740" s="2" t="s">
        <v>670</v>
      </c>
      <c r="B740" s="8" t="s">
        <v>649</v>
      </c>
      <c r="C740" s="2" t="s">
        <v>93</v>
      </c>
      <c r="D740" s="2">
        <v>10</v>
      </c>
      <c r="E740" s="2" t="s">
        <v>534</v>
      </c>
      <c r="F740" s="2" t="s">
        <v>77</v>
      </c>
      <c r="G740" s="5">
        <v>4500000</v>
      </c>
    </row>
    <row r="741" spans="1:7" s="6" customFormat="1" ht="54.95" customHeight="1" x14ac:dyDescent="0.25">
      <c r="A741" s="2" t="s">
        <v>666</v>
      </c>
      <c r="B741" s="8" t="s">
        <v>649</v>
      </c>
      <c r="C741" s="2" t="s">
        <v>94</v>
      </c>
      <c r="D741" s="2">
        <v>10</v>
      </c>
      <c r="E741" s="2" t="s">
        <v>534</v>
      </c>
      <c r="F741" s="2" t="s">
        <v>70</v>
      </c>
      <c r="G741" s="5">
        <v>4500000</v>
      </c>
    </row>
    <row r="742" spans="1:7" s="6" customFormat="1" ht="54.95" customHeight="1" x14ac:dyDescent="0.25">
      <c r="A742" s="2" t="s">
        <v>668</v>
      </c>
      <c r="B742" s="8" t="s">
        <v>649</v>
      </c>
      <c r="C742" s="2" t="s">
        <v>547</v>
      </c>
      <c r="D742" s="2">
        <v>10</v>
      </c>
      <c r="E742" s="2" t="s">
        <v>534</v>
      </c>
      <c r="F742" s="2" t="s">
        <v>11</v>
      </c>
      <c r="G742" s="5">
        <v>4500000</v>
      </c>
    </row>
    <row r="743" spans="1:7" s="6" customFormat="1" ht="54.95" customHeight="1" x14ac:dyDescent="0.25">
      <c r="A743" s="2" t="s">
        <v>667</v>
      </c>
      <c r="B743" s="8" t="s">
        <v>649</v>
      </c>
      <c r="C743" s="2" t="s">
        <v>442</v>
      </c>
      <c r="D743" s="2">
        <v>10</v>
      </c>
      <c r="E743" s="2" t="s">
        <v>534</v>
      </c>
      <c r="F743" s="2" t="s">
        <v>83</v>
      </c>
      <c r="G743" s="5">
        <v>6900000</v>
      </c>
    </row>
    <row r="744" spans="1:7" s="6" customFormat="1" ht="54.95" customHeight="1" x14ac:dyDescent="0.25">
      <c r="A744" s="2" t="s">
        <v>670</v>
      </c>
      <c r="B744" s="8" t="s">
        <v>650</v>
      </c>
      <c r="C744" s="2" t="s">
        <v>169</v>
      </c>
      <c r="D744" s="2">
        <v>10</v>
      </c>
      <c r="E744" s="2" t="s">
        <v>552</v>
      </c>
      <c r="F744" s="2" t="s">
        <v>77</v>
      </c>
      <c r="G744" s="5">
        <v>16800000</v>
      </c>
    </row>
    <row r="745" spans="1:7" s="6" customFormat="1" ht="54.95" customHeight="1" x14ac:dyDescent="0.25">
      <c r="A745" s="2" t="s">
        <v>670</v>
      </c>
      <c r="B745" s="8" t="s">
        <v>651</v>
      </c>
      <c r="C745" s="2" t="s">
        <v>292</v>
      </c>
      <c r="D745" s="2">
        <v>10</v>
      </c>
      <c r="E745" s="2" t="s">
        <v>556</v>
      </c>
      <c r="F745" s="2" t="s">
        <v>78</v>
      </c>
      <c r="G745" s="5">
        <v>13500000</v>
      </c>
    </row>
    <row r="746" spans="1:7" s="6" customFormat="1" ht="54.95" customHeight="1" x14ac:dyDescent="0.25">
      <c r="A746" s="2" t="s">
        <v>670</v>
      </c>
      <c r="B746" s="8" t="s">
        <v>654</v>
      </c>
      <c r="C746" s="2" t="s">
        <v>79</v>
      </c>
      <c r="D746" s="2">
        <v>10</v>
      </c>
      <c r="E746" s="2" t="s">
        <v>572</v>
      </c>
      <c r="F746" s="2" t="s">
        <v>78</v>
      </c>
      <c r="G746" s="5">
        <v>4600000</v>
      </c>
    </row>
    <row r="747" spans="1:7" s="6" customFormat="1" ht="54.95" customHeight="1" x14ac:dyDescent="0.25">
      <c r="A747" s="2" t="s">
        <v>670</v>
      </c>
      <c r="B747" s="8" t="s">
        <v>654</v>
      </c>
      <c r="C747" s="2" t="s">
        <v>265</v>
      </c>
      <c r="D747" s="2">
        <v>10</v>
      </c>
      <c r="E747" s="2" t="s">
        <v>572</v>
      </c>
      <c r="F747" s="2" t="s">
        <v>77</v>
      </c>
      <c r="G747" s="5">
        <v>4600000</v>
      </c>
    </row>
    <row r="748" spans="1:7" s="6" customFormat="1" ht="54.95" customHeight="1" x14ac:dyDescent="0.25">
      <c r="A748" s="2" t="s">
        <v>667</v>
      </c>
      <c r="B748" s="8" t="s">
        <v>654</v>
      </c>
      <c r="C748" s="2" t="s">
        <v>106</v>
      </c>
      <c r="D748" s="2">
        <v>10</v>
      </c>
      <c r="E748" s="2" t="s">
        <v>572</v>
      </c>
      <c r="F748" s="2" t="s">
        <v>105</v>
      </c>
      <c r="G748" s="5">
        <v>4800000</v>
      </c>
    </row>
    <row r="749" spans="1:7" s="6" customFormat="1" ht="54.95" customHeight="1" x14ac:dyDescent="0.25">
      <c r="A749" s="2" t="s">
        <v>666</v>
      </c>
      <c r="B749" s="8" t="s">
        <v>654</v>
      </c>
      <c r="C749" s="2" t="s">
        <v>81</v>
      </c>
      <c r="D749" s="2">
        <v>10</v>
      </c>
      <c r="E749" s="2" t="s">
        <v>572</v>
      </c>
      <c r="F749" s="2" t="s">
        <v>80</v>
      </c>
      <c r="G749" s="5">
        <v>5771489</v>
      </c>
    </row>
    <row r="750" spans="1:7" s="6" customFormat="1" ht="54.95" customHeight="1" x14ac:dyDescent="0.25">
      <c r="A750" s="2" t="s">
        <v>666</v>
      </c>
      <c r="B750" s="8" t="s">
        <v>654</v>
      </c>
      <c r="C750" s="2" t="s">
        <v>82</v>
      </c>
      <c r="D750" s="2">
        <v>10</v>
      </c>
      <c r="E750" s="2" t="s">
        <v>572</v>
      </c>
      <c r="F750" s="2" t="s">
        <v>80</v>
      </c>
      <c r="G750" s="5">
        <v>5771489</v>
      </c>
    </row>
    <row r="751" spans="1:7" s="6" customFormat="1" ht="54.95" customHeight="1" x14ac:dyDescent="0.25">
      <c r="A751" s="2" t="s">
        <v>670</v>
      </c>
      <c r="B751" s="8" t="s">
        <v>655</v>
      </c>
      <c r="C751" s="2" t="s">
        <v>161</v>
      </c>
      <c r="D751" s="2">
        <v>10</v>
      </c>
      <c r="E751" s="2" t="s">
        <v>578</v>
      </c>
      <c r="F751" s="2" t="s">
        <v>70</v>
      </c>
      <c r="G751" s="5">
        <v>12800000</v>
      </c>
    </row>
    <row r="752" spans="1:7" s="6" customFormat="1" ht="54.95" customHeight="1" x14ac:dyDescent="0.25">
      <c r="A752" s="2" t="s">
        <v>666</v>
      </c>
      <c r="B752" s="8" t="s">
        <v>656</v>
      </c>
      <c r="C752" s="2" t="s">
        <v>480</v>
      </c>
      <c r="D752" s="2">
        <v>10</v>
      </c>
      <c r="E752" s="2" t="s">
        <v>581</v>
      </c>
      <c r="F752" s="2" t="s">
        <v>470</v>
      </c>
      <c r="G752" s="5">
        <v>17800000</v>
      </c>
    </row>
    <row r="753" spans="1:7" s="6" customFormat="1" ht="54.95" customHeight="1" x14ac:dyDescent="0.25">
      <c r="A753" s="2" t="s">
        <v>667</v>
      </c>
      <c r="B753" s="8" t="s">
        <v>656</v>
      </c>
      <c r="C753" s="2" t="s">
        <v>213</v>
      </c>
      <c r="D753" s="2">
        <v>10</v>
      </c>
      <c r="E753" s="2" t="s">
        <v>581</v>
      </c>
      <c r="F753" s="2" t="s">
        <v>212</v>
      </c>
      <c r="G753" s="5">
        <v>20000000</v>
      </c>
    </row>
    <row r="754" spans="1:7" s="6" customFormat="1" ht="54.95" customHeight="1" x14ac:dyDescent="0.25">
      <c r="A754" s="2" t="s">
        <v>667</v>
      </c>
      <c r="B754" s="8" t="s">
        <v>656</v>
      </c>
      <c r="C754" s="2" t="s">
        <v>214</v>
      </c>
      <c r="D754" s="2">
        <v>10</v>
      </c>
      <c r="E754" s="2" t="s">
        <v>581</v>
      </c>
      <c r="F754" s="2" t="s">
        <v>212</v>
      </c>
      <c r="G754" s="5">
        <v>20000000</v>
      </c>
    </row>
    <row r="755" spans="1:7" s="6" customFormat="1" ht="54.95" customHeight="1" x14ac:dyDescent="0.25">
      <c r="A755" s="2" t="s">
        <v>668</v>
      </c>
      <c r="B755" s="8" t="s">
        <v>659</v>
      </c>
      <c r="C755" s="2" t="s">
        <v>71</v>
      </c>
      <c r="D755" s="2">
        <v>10</v>
      </c>
      <c r="E755" s="2" t="s">
        <v>591</v>
      </c>
      <c r="F755" s="2" t="s">
        <v>70</v>
      </c>
      <c r="G755" s="5">
        <v>4800000</v>
      </c>
    </row>
    <row r="756" spans="1:7" s="6" customFormat="1" ht="54.95" customHeight="1" x14ac:dyDescent="0.25">
      <c r="A756" s="2" t="s">
        <v>666</v>
      </c>
      <c r="B756" s="8" t="s">
        <v>659</v>
      </c>
      <c r="C756" s="2" t="s">
        <v>89</v>
      </c>
      <c r="D756" s="2">
        <v>10</v>
      </c>
      <c r="E756" s="2" t="s">
        <v>591</v>
      </c>
      <c r="F756" s="2" t="s">
        <v>70</v>
      </c>
      <c r="G756" s="5">
        <v>5300000</v>
      </c>
    </row>
    <row r="757" spans="1:7" s="6" customFormat="1" ht="54.95" customHeight="1" x14ac:dyDescent="0.25">
      <c r="A757" s="2" t="s">
        <v>666</v>
      </c>
      <c r="B757" s="8" t="s">
        <v>659</v>
      </c>
      <c r="C757" s="2" t="s">
        <v>92</v>
      </c>
      <c r="D757" s="2">
        <v>10</v>
      </c>
      <c r="E757" s="2" t="s">
        <v>591</v>
      </c>
      <c r="F757" s="2" t="s">
        <v>70</v>
      </c>
      <c r="G757" s="5">
        <v>5300000</v>
      </c>
    </row>
    <row r="758" spans="1:7" s="6" customFormat="1" ht="54.95" customHeight="1" x14ac:dyDescent="0.25">
      <c r="A758" s="2" t="s">
        <v>670</v>
      </c>
      <c r="B758" s="8" t="s">
        <v>659</v>
      </c>
      <c r="C758" s="2" t="s">
        <v>93</v>
      </c>
      <c r="D758" s="2">
        <v>10</v>
      </c>
      <c r="E758" s="2" t="s">
        <v>591</v>
      </c>
      <c r="F758" s="2" t="s">
        <v>77</v>
      </c>
      <c r="G758" s="5">
        <v>5300000</v>
      </c>
    </row>
    <row r="759" spans="1:7" s="6" customFormat="1" ht="54.95" customHeight="1" x14ac:dyDescent="0.25">
      <c r="A759" s="2" t="s">
        <v>666</v>
      </c>
      <c r="B759" s="8" t="s">
        <v>659</v>
      </c>
      <c r="C759" s="2" t="s">
        <v>94</v>
      </c>
      <c r="D759" s="2">
        <v>10</v>
      </c>
      <c r="E759" s="2" t="s">
        <v>591</v>
      </c>
      <c r="F759" s="2" t="s">
        <v>70</v>
      </c>
      <c r="G759" s="5">
        <v>5300000</v>
      </c>
    </row>
    <row r="760" spans="1:7" s="6" customFormat="1" ht="54.95" customHeight="1" x14ac:dyDescent="0.25">
      <c r="A760" s="2" t="s">
        <v>667</v>
      </c>
      <c r="B760" s="8" t="s">
        <v>659</v>
      </c>
      <c r="C760" s="2" t="s">
        <v>106</v>
      </c>
      <c r="D760" s="2">
        <v>10</v>
      </c>
      <c r="E760" s="2" t="s">
        <v>591</v>
      </c>
      <c r="F760" s="2" t="s">
        <v>105</v>
      </c>
      <c r="G760" s="5">
        <v>5538000</v>
      </c>
    </row>
    <row r="761" spans="1:7" s="6" customFormat="1" ht="54.95" customHeight="1" x14ac:dyDescent="0.25">
      <c r="A761" s="2" t="s">
        <v>668</v>
      </c>
      <c r="B761" s="8" t="s">
        <v>660</v>
      </c>
      <c r="C761" s="2" t="s">
        <v>143</v>
      </c>
      <c r="D761" s="2">
        <v>10</v>
      </c>
      <c r="E761" s="2" t="s">
        <v>597</v>
      </c>
      <c r="F761" s="2" t="s">
        <v>80</v>
      </c>
      <c r="G761" s="5">
        <v>9786943</v>
      </c>
    </row>
    <row r="762" spans="1:7" s="6" customFormat="1" ht="54.95" customHeight="1" x14ac:dyDescent="0.25">
      <c r="A762" s="2" t="s">
        <v>670</v>
      </c>
      <c r="B762" s="8" t="s">
        <v>660</v>
      </c>
      <c r="C762" s="2" t="s">
        <v>169</v>
      </c>
      <c r="D762" s="2">
        <v>10</v>
      </c>
      <c r="E762" s="2" t="s">
        <v>597</v>
      </c>
      <c r="F762" s="2" t="s">
        <v>77</v>
      </c>
      <c r="G762" s="5">
        <v>17700000</v>
      </c>
    </row>
    <row r="763" spans="1:7" s="6" customFormat="1" ht="54.95" customHeight="1" x14ac:dyDescent="0.25">
      <c r="A763" s="2" t="s">
        <v>667</v>
      </c>
      <c r="B763" s="8" t="s">
        <v>661</v>
      </c>
      <c r="C763" s="2" t="s">
        <v>213</v>
      </c>
      <c r="D763" s="2">
        <v>10</v>
      </c>
      <c r="E763" s="2" t="s">
        <v>599</v>
      </c>
      <c r="F763" s="2" t="s">
        <v>212</v>
      </c>
      <c r="G763" s="5">
        <v>21500000</v>
      </c>
    </row>
    <row r="764" spans="1:7" s="6" customFormat="1" ht="54.95" customHeight="1" x14ac:dyDescent="0.25">
      <c r="A764" s="2" t="s">
        <v>667</v>
      </c>
      <c r="B764" s="8" t="s">
        <v>661</v>
      </c>
      <c r="C764" s="2" t="s">
        <v>214</v>
      </c>
      <c r="D764" s="2">
        <v>10</v>
      </c>
      <c r="E764" s="2" t="s">
        <v>599</v>
      </c>
      <c r="F764" s="2" t="s">
        <v>212</v>
      </c>
      <c r="G764" s="5">
        <v>21500000</v>
      </c>
    </row>
    <row r="765" spans="1:7" s="6" customFormat="1" ht="54.95" customHeight="1" x14ac:dyDescent="0.25">
      <c r="A765" s="2" t="s">
        <v>666</v>
      </c>
      <c r="B765" s="4" t="s">
        <v>614</v>
      </c>
      <c r="C765" s="4" t="s">
        <v>8</v>
      </c>
      <c r="D765" s="2">
        <v>11</v>
      </c>
      <c r="E765" s="2" t="s">
        <v>0</v>
      </c>
      <c r="F765" s="2" t="s">
        <v>7</v>
      </c>
      <c r="G765" s="5">
        <v>2800000</v>
      </c>
    </row>
    <row r="766" spans="1:7" s="6" customFormat="1" ht="54.95" customHeight="1" x14ac:dyDescent="0.25">
      <c r="A766" s="2" t="s">
        <v>666</v>
      </c>
      <c r="B766" s="4" t="s">
        <v>614</v>
      </c>
      <c r="C766" s="4" t="s">
        <v>9</v>
      </c>
      <c r="D766" s="2">
        <v>11</v>
      </c>
      <c r="E766" s="2" t="s">
        <v>0</v>
      </c>
      <c r="F766" s="2" t="s">
        <v>7</v>
      </c>
      <c r="G766" s="5">
        <v>2800000</v>
      </c>
    </row>
    <row r="767" spans="1:7" s="6" customFormat="1" ht="54.95" customHeight="1" x14ac:dyDescent="0.25">
      <c r="A767" s="2" t="s">
        <v>666</v>
      </c>
      <c r="B767" s="4" t="s">
        <v>614</v>
      </c>
      <c r="C767" s="4" t="s">
        <v>10</v>
      </c>
      <c r="D767" s="2">
        <v>11</v>
      </c>
      <c r="E767" s="2" t="s">
        <v>0</v>
      </c>
      <c r="F767" s="2" t="s">
        <v>7</v>
      </c>
      <c r="G767" s="5">
        <v>2800000</v>
      </c>
    </row>
    <row r="768" spans="1:7" s="6" customFormat="1" ht="54.95" customHeight="1" x14ac:dyDescent="0.25">
      <c r="A768" s="2" t="s">
        <v>666</v>
      </c>
      <c r="B768" s="4" t="s">
        <v>614</v>
      </c>
      <c r="C768" s="2" t="s">
        <v>36</v>
      </c>
      <c r="D768" s="2">
        <v>11</v>
      </c>
      <c r="E768" s="2" t="s">
        <v>0</v>
      </c>
      <c r="F768" s="2" t="s">
        <v>26</v>
      </c>
      <c r="G768" s="5">
        <v>3000000</v>
      </c>
    </row>
    <row r="769" spans="1:7" s="6" customFormat="1" ht="54.95" customHeight="1" x14ac:dyDescent="0.25">
      <c r="A769" s="2" t="s">
        <v>668</v>
      </c>
      <c r="B769" s="4" t="s">
        <v>614</v>
      </c>
      <c r="C769" s="2" t="s">
        <v>46</v>
      </c>
      <c r="D769" s="2">
        <v>11</v>
      </c>
      <c r="E769" s="2" t="s">
        <v>0</v>
      </c>
      <c r="F769" s="2" t="s">
        <v>11</v>
      </c>
      <c r="G769" s="5">
        <v>3200000</v>
      </c>
    </row>
    <row r="770" spans="1:7" s="6" customFormat="1" ht="54.95" customHeight="1" x14ac:dyDescent="0.25">
      <c r="A770" s="2" t="s">
        <v>668</v>
      </c>
      <c r="B770" s="4" t="s">
        <v>614</v>
      </c>
      <c r="C770" s="4" t="s">
        <v>47</v>
      </c>
      <c r="D770" s="2">
        <v>11</v>
      </c>
      <c r="E770" s="2" t="s">
        <v>0</v>
      </c>
      <c r="F770" s="2" t="s">
        <v>11</v>
      </c>
      <c r="G770" s="5">
        <v>3200000</v>
      </c>
    </row>
    <row r="771" spans="1:7" s="6" customFormat="1" ht="54.95" customHeight="1" x14ac:dyDescent="0.25">
      <c r="A771" s="2" t="s">
        <v>667</v>
      </c>
      <c r="B771" s="4" t="s">
        <v>615</v>
      </c>
      <c r="C771" s="2" t="s">
        <v>151</v>
      </c>
      <c r="D771" s="2">
        <v>11</v>
      </c>
      <c r="E771" s="2" t="s">
        <v>138</v>
      </c>
      <c r="F771" s="2" t="s">
        <v>84</v>
      </c>
      <c r="G771" s="5">
        <v>6900000</v>
      </c>
    </row>
    <row r="772" spans="1:7" s="6" customFormat="1" ht="54.95" customHeight="1" x14ac:dyDescent="0.25">
      <c r="A772" s="2" t="s">
        <v>667</v>
      </c>
      <c r="B772" s="4" t="s">
        <v>615</v>
      </c>
      <c r="C772" s="2" t="s">
        <v>154</v>
      </c>
      <c r="D772" s="2">
        <v>11</v>
      </c>
      <c r="E772" s="2" t="s">
        <v>138</v>
      </c>
      <c r="F772" s="2" t="s">
        <v>123</v>
      </c>
      <c r="G772" s="5">
        <v>9600000</v>
      </c>
    </row>
    <row r="773" spans="1:7" s="6" customFormat="1" ht="54.95" customHeight="1" x14ac:dyDescent="0.25">
      <c r="A773" s="2" t="s">
        <v>670</v>
      </c>
      <c r="B773" s="4" t="s">
        <v>616</v>
      </c>
      <c r="C773" s="2" t="s">
        <v>198</v>
      </c>
      <c r="D773" s="2">
        <v>11</v>
      </c>
      <c r="E773" s="2" t="s">
        <v>172</v>
      </c>
      <c r="F773" s="2" t="s">
        <v>70</v>
      </c>
      <c r="G773" s="5">
        <v>17800000</v>
      </c>
    </row>
    <row r="774" spans="1:7" s="6" customFormat="1" ht="54.95" customHeight="1" x14ac:dyDescent="0.25">
      <c r="A774" s="2" t="s">
        <v>668</v>
      </c>
      <c r="B774" s="4" t="s">
        <v>616</v>
      </c>
      <c r="C774" s="2" t="s">
        <v>210</v>
      </c>
      <c r="D774" s="2">
        <v>11</v>
      </c>
      <c r="E774" s="2" t="s">
        <v>172</v>
      </c>
      <c r="F774" s="2" t="s">
        <v>137</v>
      </c>
      <c r="G774" s="5">
        <v>19925000</v>
      </c>
    </row>
    <row r="775" spans="1:7" s="6" customFormat="1" ht="54.95" customHeight="1" x14ac:dyDescent="0.25">
      <c r="A775" s="2" t="s">
        <v>666</v>
      </c>
      <c r="B775" s="8" t="s">
        <v>619</v>
      </c>
      <c r="C775" s="2" t="s">
        <v>33</v>
      </c>
      <c r="D775" s="2">
        <v>11</v>
      </c>
      <c r="E775" s="2" t="s">
        <v>231</v>
      </c>
      <c r="F775" s="2" t="s">
        <v>24</v>
      </c>
      <c r="G775" s="5">
        <v>3250000</v>
      </c>
    </row>
    <row r="776" spans="1:7" s="6" customFormat="1" ht="54.95" customHeight="1" x14ac:dyDescent="0.25">
      <c r="A776" s="2" t="s">
        <v>666</v>
      </c>
      <c r="B776" s="8" t="s">
        <v>619</v>
      </c>
      <c r="C776" s="2" t="s">
        <v>81</v>
      </c>
      <c r="D776" s="2">
        <v>11</v>
      </c>
      <c r="E776" s="2" t="s">
        <v>231</v>
      </c>
      <c r="F776" s="2" t="s">
        <v>80</v>
      </c>
      <c r="G776" s="5">
        <v>4142283</v>
      </c>
    </row>
    <row r="777" spans="1:7" s="6" customFormat="1" ht="54.95" customHeight="1" x14ac:dyDescent="0.25">
      <c r="A777" s="2" t="s">
        <v>666</v>
      </c>
      <c r="B777" s="8" t="s">
        <v>619</v>
      </c>
      <c r="C777" s="2" t="s">
        <v>82</v>
      </c>
      <c r="D777" s="2">
        <v>11</v>
      </c>
      <c r="E777" s="2" t="s">
        <v>231</v>
      </c>
      <c r="F777" s="2" t="s">
        <v>80</v>
      </c>
      <c r="G777" s="5">
        <v>4142283</v>
      </c>
    </row>
    <row r="778" spans="1:7" s="6" customFormat="1" ht="54.95" customHeight="1" x14ac:dyDescent="0.25">
      <c r="A778" s="2" t="s">
        <v>666</v>
      </c>
      <c r="B778" s="8" t="s">
        <v>619</v>
      </c>
      <c r="C778" s="2" t="s">
        <v>263</v>
      </c>
      <c r="D778" s="2">
        <v>11</v>
      </c>
      <c r="E778" s="2" t="s">
        <v>231</v>
      </c>
      <c r="F778" s="2" t="s">
        <v>72</v>
      </c>
      <c r="G778" s="5">
        <v>4195000</v>
      </c>
    </row>
    <row r="779" spans="1:7" s="6" customFormat="1" ht="54.95" customHeight="1" x14ac:dyDescent="0.25">
      <c r="A779" s="2" t="s">
        <v>666</v>
      </c>
      <c r="B779" s="8" t="s">
        <v>619</v>
      </c>
      <c r="C779" s="2" t="s">
        <v>103</v>
      </c>
      <c r="D779" s="2">
        <v>11</v>
      </c>
      <c r="E779" s="2" t="s">
        <v>231</v>
      </c>
      <c r="F779" s="2" t="s">
        <v>86</v>
      </c>
      <c r="G779" s="5">
        <v>4707000</v>
      </c>
    </row>
    <row r="780" spans="1:7" s="6" customFormat="1" ht="54.95" customHeight="1" x14ac:dyDescent="0.25">
      <c r="A780" s="2" t="s">
        <v>670</v>
      </c>
      <c r="B780" s="8" t="s">
        <v>620</v>
      </c>
      <c r="C780" s="2" t="s">
        <v>162</v>
      </c>
      <c r="D780" s="2">
        <v>11</v>
      </c>
      <c r="E780" s="2" t="s">
        <v>274</v>
      </c>
      <c r="F780" s="2" t="s">
        <v>75</v>
      </c>
      <c r="G780" s="5">
        <v>12000000</v>
      </c>
    </row>
    <row r="781" spans="1:7" s="6" customFormat="1" ht="54.95" customHeight="1" x14ac:dyDescent="0.25">
      <c r="A781" s="2" t="s">
        <v>668</v>
      </c>
      <c r="B781" s="8" t="s">
        <v>621</v>
      </c>
      <c r="C781" s="2" t="s">
        <v>297</v>
      </c>
      <c r="D781" s="2">
        <v>11</v>
      </c>
      <c r="E781" s="2" t="s">
        <v>285</v>
      </c>
      <c r="F781" s="2" t="s">
        <v>181</v>
      </c>
      <c r="G781" s="5">
        <v>17850000</v>
      </c>
    </row>
    <row r="782" spans="1:7" s="6" customFormat="1" ht="54.95" customHeight="1" x14ac:dyDescent="0.25">
      <c r="A782" s="2" t="s">
        <v>668</v>
      </c>
      <c r="B782" s="8" t="s">
        <v>621</v>
      </c>
      <c r="C782" s="2" t="s">
        <v>195</v>
      </c>
      <c r="D782" s="2">
        <v>11</v>
      </c>
      <c r="E782" s="2" t="s">
        <v>285</v>
      </c>
      <c r="F782" s="2" t="s">
        <v>121</v>
      </c>
      <c r="G782" s="5">
        <v>19400000</v>
      </c>
    </row>
    <row r="783" spans="1:7" s="6" customFormat="1" ht="54.95" customHeight="1" x14ac:dyDescent="0.25">
      <c r="A783" s="2" t="s">
        <v>670</v>
      </c>
      <c r="B783" s="8" t="s">
        <v>623</v>
      </c>
      <c r="C783" s="2" t="s">
        <v>79</v>
      </c>
      <c r="D783" s="2">
        <v>11</v>
      </c>
      <c r="E783" s="2" t="s">
        <v>309</v>
      </c>
      <c r="F783" s="2" t="s">
        <v>78</v>
      </c>
      <c r="G783" s="5">
        <v>4500000</v>
      </c>
    </row>
    <row r="784" spans="1:7" s="6" customFormat="1" ht="54.95" customHeight="1" x14ac:dyDescent="0.25">
      <c r="A784" s="2" t="s">
        <v>670</v>
      </c>
      <c r="B784" s="8" t="s">
        <v>623</v>
      </c>
      <c r="C784" s="2" t="s">
        <v>265</v>
      </c>
      <c r="D784" s="2">
        <v>11</v>
      </c>
      <c r="E784" s="2" t="s">
        <v>309</v>
      </c>
      <c r="F784" s="2" t="s">
        <v>77</v>
      </c>
      <c r="G784" s="5">
        <v>4500000</v>
      </c>
    </row>
    <row r="785" spans="1:7" s="6" customFormat="1" ht="54.95" customHeight="1" x14ac:dyDescent="0.25">
      <c r="A785" s="2" t="s">
        <v>668</v>
      </c>
      <c r="B785" s="8" t="s">
        <v>623</v>
      </c>
      <c r="C785" s="2" t="s">
        <v>71</v>
      </c>
      <c r="D785" s="2">
        <v>11</v>
      </c>
      <c r="E785" s="2" t="s">
        <v>309</v>
      </c>
      <c r="F785" s="2" t="s">
        <v>70</v>
      </c>
      <c r="G785" s="5">
        <v>4500000</v>
      </c>
    </row>
    <row r="786" spans="1:7" s="6" customFormat="1" ht="54.95" customHeight="1" x14ac:dyDescent="0.25">
      <c r="A786" s="2" t="s">
        <v>666</v>
      </c>
      <c r="B786" s="8" t="s">
        <v>623</v>
      </c>
      <c r="C786" s="2" t="s">
        <v>239</v>
      </c>
      <c r="D786" s="2">
        <v>11</v>
      </c>
      <c r="E786" s="2" t="s">
        <v>309</v>
      </c>
      <c r="F786" s="2" t="s">
        <v>7</v>
      </c>
      <c r="G786" s="5">
        <v>4600000</v>
      </c>
    </row>
    <row r="787" spans="1:7" s="6" customFormat="1" ht="54.95" customHeight="1" x14ac:dyDescent="0.25">
      <c r="A787" s="2" t="s">
        <v>666</v>
      </c>
      <c r="B787" s="8" t="s">
        <v>623</v>
      </c>
      <c r="C787" s="2" t="s">
        <v>39</v>
      </c>
      <c r="D787" s="2">
        <v>11</v>
      </c>
      <c r="E787" s="2" t="s">
        <v>309</v>
      </c>
      <c r="F787" s="2" t="s">
        <v>7</v>
      </c>
      <c r="G787" s="5">
        <v>4600000</v>
      </c>
    </row>
    <row r="788" spans="1:7" s="6" customFormat="1" ht="54.95" customHeight="1" x14ac:dyDescent="0.25">
      <c r="A788" s="2" t="s">
        <v>666</v>
      </c>
      <c r="B788" s="8" t="s">
        <v>623</v>
      </c>
      <c r="C788" s="2" t="s">
        <v>38</v>
      </c>
      <c r="D788" s="2">
        <v>11</v>
      </c>
      <c r="E788" s="2" t="s">
        <v>309</v>
      </c>
      <c r="F788" s="2" t="s">
        <v>7</v>
      </c>
      <c r="G788" s="5">
        <v>4600000</v>
      </c>
    </row>
    <row r="789" spans="1:7" s="6" customFormat="1" ht="54.95" customHeight="1" x14ac:dyDescent="0.25">
      <c r="A789" s="2" t="s">
        <v>666</v>
      </c>
      <c r="B789" s="8" t="s">
        <v>623</v>
      </c>
      <c r="C789" s="2" t="s">
        <v>254</v>
      </c>
      <c r="D789" s="2">
        <v>11</v>
      </c>
      <c r="E789" s="2" t="s">
        <v>309</v>
      </c>
      <c r="F789" s="2" t="s">
        <v>7</v>
      </c>
      <c r="G789" s="5">
        <v>4600000</v>
      </c>
    </row>
    <row r="790" spans="1:7" s="6" customFormat="1" ht="54.95" customHeight="1" x14ac:dyDescent="0.25">
      <c r="A790" s="2" t="s">
        <v>670</v>
      </c>
      <c r="B790" s="8" t="s">
        <v>623</v>
      </c>
      <c r="C790" s="2" t="s">
        <v>91</v>
      </c>
      <c r="D790" s="2">
        <v>11</v>
      </c>
      <c r="E790" s="2" t="s">
        <v>309</v>
      </c>
      <c r="F790" s="2" t="s">
        <v>77</v>
      </c>
      <c r="G790" s="5">
        <v>4700000</v>
      </c>
    </row>
    <row r="791" spans="1:7" s="6" customFormat="1" ht="54.95" customHeight="1" x14ac:dyDescent="0.25">
      <c r="A791" s="2" t="s">
        <v>666</v>
      </c>
      <c r="B791" s="8" t="s">
        <v>623</v>
      </c>
      <c r="C791" s="2" t="s">
        <v>19</v>
      </c>
      <c r="D791" s="2">
        <v>11</v>
      </c>
      <c r="E791" s="2" t="s">
        <v>309</v>
      </c>
      <c r="F791" s="2" t="s">
        <v>18</v>
      </c>
      <c r="G791" s="5">
        <v>5000000</v>
      </c>
    </row>
    <row r="792" spans="1:7" s="6" customFormat="1" ht="54.95" customHeight="1" x14ac:dyDescent="0.25">
      <c r="A792" s="2" t="s">
        <v>666</v>
      </c>
      <c r="B792" s="8" t="s">
        <v>623</v>
      </c>
      <c r="C792" s="2" t="s">
        <v>21</v>
      </c>
      <c r="D792" s="2">
        <v>11</v>
      </c>
      <c r="E792" s="2" t="s">
        <v>309</v>
      </c>
      <c r="F792" s="2" t="s">
        <v>20</v>
      </c>
      <c r="G792" s="5">
        <v>5000000</v>
      </c>
    </row>
    <row r="793" spans="1:7" s="6" customFormat="1" ht="54.95" customHeight="1" x14ac:dyDescent="0.25">
      <c r="A793" s="2" t="s">
        <v>667</v>
      </c>
      <c r="B793" s="8" t="s">
        <v>623</v>
      </c>
      <c r="C793" s="2" t="s">
        <v>256</v>
      </c>
      <c r="D793" s="2">
        <v>11</v>
      </c>
      <c r="E793" s="2" t="s">
        <v>309</v>
      </c>
      <c r="F793" s="2" t="s">
        <v>83</v>
      </c>
      <c r="G793" s="5">
        <v>5385000</v>
      </c>
    </row>
    <row r="794" spans="1:7" s="6" customFormat="1" ht="54.95" customHeight="1" x14ac:dyDescent="0.25">
      <c r="A794" s="2" t="s">
        <v>666</v>
      </c>
      <c r="B794" s="8" t="s">
        <v>623</v>
      </c>
      <c r="C794" s="2" t="s">
        <v>245</v>
      </c>
      <c r="D794" s="2">
        <v>11</v>
      </c>
      <c r="E794" s="2" t="s">
        <v>309</v>
      </c>
      <c r="F794" s="2" t="s">
        <v>20</v>
      </c>
      <c r="G794" s="5">
        <v>5500000</v>
      </c>
    </row>
    <row r="795" spans="1:7" s="6" customFormat="1" ht="54.95" customHeight="1" x14ac:dyDescent="0.25">
      <c r="A795" s="2" t="s">
        <v>666</v>
      </c>
      <c r="B795" s="8" t="s">
        <v>623</v>
      </c>
      <c r="C795" s="2" t="s">
        <v>60</v>
      </c>
      <c r="D795" s="2">
        <v>11</v>
      </c>
      <c r="E795" s="2" t="s">
        <v>309</v>
      </c>
      <c r="F795" s="2" t="s">
        <v>18</v>
      </c>
      <c r="G795" s="5">
        <v>5500000</v>
      </c>
    </row>
    <row r="796" spans="1:7" s="6" customFormat="1" ht="54.95" customHeight="1" x14ac:dyDescent="0.25">
      <c r="A796" s="2" t="s">
        <v>666</v>
      </c>
      <c r="B796" s="8" t="s">
        <v>623</v>
      </c>
      <c r="C796" s="2" t="s">
        <v>103</v>
      </c>
      <c r="D796" s="2">
        <v>11</v>
      </c>
      <c r="E796" s="2" t="s">
        <v>309</v>
      </c>
      <c r="F796" s="2" t="s">
        <v>86</v>
      </c>
      <c r="G796" s="5">
        <v>6695000</v>
      </c>
    </row>
    <row r="797" spans="1:7" s="6" customFormat="1" ht="54.95" customHeight="1" x14ac:dyDescent="0.25">
      <c r="A797" s="2" t="s">
        <v>667</v>
      </c>
      <c r="B797" s="8" t="s">
        <v>625</v>
      </c>
      <c r="C797" s="2" t="s">
        <v>152</v>
      </c>
      <c r="D797" s="2">
        <v>11</v>
      </c>
      <c r="E797" s="2" t="s">
        <v>338</v>
      </c>
      <c r="F797" s="2" t="s">
        <v>83</v>
      </c>
      <c r="G797" s="5">
        <v>11385000</v>
      </c>
    </row>
    <row r="798" spans="1:7" s="6" customFormat="1" ht="54.95" customHeight="1" x14ac:dyDescent="0.25">
      <c r="A798" s="2" t="s">
        <v>670</v>
      </c>
      <c r="B798" s="8" t="s">
        <v>625</v>
      </c>
      <c r="C798" s="2" t="s">
        <v>280</v>
      </c>
      <c r="D798" s="2">
        <v>11</v>
      </c>
      <c r="E798" s="2" t="s">
        <v>338</v>
      </c>
      <c r="F798" s="2" t="s">
        <v>78</v>
      </c>
      <c r="G798" s="5">
        <v>13200000</v>
      </c>
    </row>
    <row r="799" spans="1:7" s="6" customFormat="1" ht="54.95" customHeight="1" x14ac:dyDescent="0.25">
      <c r="A799" s="2" t="s">
        <v>666</v>
      </c>
      <c r="B799" s="8" t="s">
        <v>626</v>
      </c>
      <c r="C799" s="2" t="s">
        <v>343</v>
      </c>
      <c r="D799" s="2">
        <v>11</v>
      </c>
      <c r="E799" s="2" t="s">
        <v>342</v>
      </c>
      <c r="F799" s="2" t="s">
        <v>286</v>
      </c>
      <c r="G799" s="5">
        <f>3600*5000</f>
        <v>18000000</v>
      </c>
    </row>
    <row r="800" spans="1:7" s="6" customFormat="1" ht="54.95" customHeight="1" x14ac:dyDescent="0.25">
      <c r="A800" s="2" t="s">
        <v>668</v>
      </c>
      <c r="B800" s="8" t="s">
        <v>626</v>
      </c>
      <c r="C800" s="2" t="s">
        <v>300</v>
      </c>
      <c r="D800" s="2">
        <v>11</v>
      </c>
      <c r="E800" s="2" t="s">
        <v>342</v>
      </c>
      <c r="F800" s="2" t="s">
        <v>137</v>
      </c>
      <c r="G800" s="5">
        <v>24925000</v>
      </c>
    </row>
    <row r="801" spans="1:7" s="6" customFormat="1" ht="54.95" customHeight="1" x14ac:dyDescent="0.25">
      <c r="A801" s="2" t="s">
        <v>670</v>
      </c>
      <c r="B801" s="8" t="s">
        <v>629</v>
      </c>
      <c r="C801" s="2" t="s">
        <v>265</v>
      </c>
      <c r="D801" s="2">
        <v>11</v>
      </c>
      <c r="E801" s="2" t="s">
        <v>361</v>
      </c>
      <c r="F801" s="2" t="s">
        <v>77</v>
      </c>
      <c r="G801" s="5">
        <v>4800000</v>
      </c>
    </row>
    <row r="802" spans="1:7" s="6" customFormat="1" ht="54.95" customHeight="1" x14ac:dyDescent="0.25">
      <c r="A802" s="2" t="s">
        <v>670</v>
      </c>
      <c r="B802" s="8" t="s">
        <v>629</v>
      </c>
      <c r="C802" s="2" t="s">
        <v>91</v>
      </c>
      <c r="D802" s="2">
        <v>11</v>
      </c>
      <c r="E802" s="2" t="s">
        <v>361</v>
      </c>
      <c r="F802" s="2" t="s">
        <v>77</v>
      </c>
      <c r="G802" s="5">
        <v>5000000</v>
      </c>
    </row>
    <row r="803" spans="1:7" s="6" customFormat="1" ht="54.95" customHeight="1" x14ac:dyDescent="0.25">
      <c r="A803" s="2" t="s">
        <v>666</v>
      </c>
      <c r="B803" s="8" t="s">
        <v>629</v>
      </c>
      <c r="C803" s="2" t="s">
        <v>81</v>
      </c>
      <c r="D803" s="2">
        <v>11</v>
      </c>
      <c r="E803" s="2" t="s">
        <v>361</v>
      </c>
      <c r="F803" s="2" t="s">
        <v>80</v>
      </c>
      <c r="G803" s="5">
        <v>6033829</v>
      </c>
    </row>
    <row r="804" spans="1:7" s="6" customFormat="1" ht="54.95" customHeight="1" x14ac:dyDescent="0.25">
      <c r="A804" s="2" t="s">
        <v>666</v>
      </c>
      <c r="B804" s="8" t="s">
        <v>629</v>
      </c>
      <c r="C804" s="2" t="s">
        <v>82</v>
      </c>
      <c r="D804" s="2">
        <v>11</v>
      </c>
      <c r="E804" s="2" t="s">
        <v>361</v>
      </c>
      <c r="F804" s="2" t="s">
        <v>80</v>
      </c>
      <c r="G804" s="5">
        <v>6033829</v>
      </c>
    </row>
    <row r="805" spans="1:7" s="6" customFormat="1" ht="54.95" customHeight="1" x14ac:dyDescent="0.25">
      <c r="A805" s="2" t="s">
        <v>666</v>
      </c>
      <c r="B805" s="8" t="s">
        <v>631</v>
      </c>
      <c r="C805" s="2" t="s">
        <v>381</v>
      </c>
      <c r="D805" s="2">
        <v>11</v>
      </c>
      <c r="E805" s="22" t="s">
        <v>379</v>
      </c>
      <c r="F805" s="22" t="s">
        <v>139</v>
      </c>
      <c r="G805" s="24">
        <v>10725000</v>
      </c>
    </row>
    <row r="806" spans="1:7" s="6" customFormat="1" ht="54.95" customHeight="1" x14ac:dyDescent="0.25">
      <c r="A806" s="2" t="s">
        <v>670</v>
      </c>
      <c r="B806" s="8" t="s">
        <v>631</v>
      </c>
      <c r="C806" s="2" t="s">
        <v>382</v>
      </c>
      <c r="D806" s="2">
        <v>11</v>
      </c>
      <c r="E806" s="2" t="s">
        <v>379</v>
      </c>
      <c r="F806" s="2" t="s">
        <v>157</v>
      </c>
      <c r="G806" s="5">
        <v>12018500</v>
      </c>
    </row>
    <row r="807" spans="1:7" s="6" customFormat="1" ht="54.95" customHeight="1" x14ac:dyDescent="0.25">
      <c r="A807" s="2" t="s">
        <v>670</v>
      </c>
      <c r="B807" s="8" t="s">
        <v>631</v>
      </c>
      <c r="C807" s="2" t="s">
        <v>382</v>
      </c>
      <c r="D807" s="2">
        <v>11</v>
      </c>
      <c r="E807" s="2" t="s">
        <v>379</v>
      </c>
      <c r="F807" s="2" t="s">
        <v>157</v>
      </c>
      <c r="G807" s="5">
        <v>12018500</v>
      </c>
    </row>
    <row r="808" spans="1:7" s="6" customFormat="1" ht="54.95" customHeight="1" x14ac:dyDescent="0.25">
      <c r="A808" s="2" t="s">
        <v>667</v>
      </c>
      <c r="B808" s="8" t="s">
        <v>631</v>
      </c>
      <c r="C808" s="2" t="s">
        <v>383</v>
      </c>
      <c r="D808" s="2">
        <v>11</v>
      </c>
      <c r="E808" s="2" t="s">
        <v>379</v>
      </c>
      <c r="F808" s="2" t="s">
        <v>84</v>
      </c>
      <c r="G808" s="5">
        <v>12343500</v>
      </c>
    </row>
    <row r="809" spans="1:7" s="6" customFormat="1" ht="54.95" customHeight="1" x14ac:dyDescent="0.25">
      <c r="A809" s="2" t="s">
        <v>668</v>
      </c>
      <c r="B809" s="8" t="s">
        <v>631</v>
      </c>
      <c r="C809" s="2" t="s">
        <v>278</v>
      </c>
      <c r="D809" s="2">
        <v>11</v>
      </c>
      <c r="E809" s="2" t="s">
        <v>379</v>
      </c>
      <c r="F809" s="2" t="s">
        <v>121</v>
      </c>
      <c r="G809" s="5">
        <v>13865000</v>
      </c>
    </row>
    <row r="810" spans="1:7" s="6" customFormat="1" ht="54.95" customHeight="1" x14ac:dyDescent="0.25">
      <c r="A810" s="2" t="s">
        <v>668</v>
      </c>
      <c r="B810" s="8" t="s">
        <v>630</v>
      </c>
      <c r="C810" s="2" t="s">
        <v>195</v>
      </c>
      <c r="D810" s="2">
        <v>11</v>
      </c>
      <c r="E810" s="2" t="s">
        <v>384</v>
      </c>
      <c r="F810" s="2" t="s">
        <v>121</v>
      </c>
      <c r="G810" s="5">
        <v>27050000</v>
      </c>
    </row>
    <row r="811" spans="1:7" s="6" customFormat="1" ht="54.95" customHeight="1" x14ac:dyDescent="0.25">
      <c r="A811" s="2" t="s">
        <v>668</v>
      </c>
      <c r="B811" s="8" t="s">
        <v>634</v>
      </c>
      <c r="C811" s="2" t="s">
        <v>71</v>
      </c>
      <c r="D811" s="2">
        <v>11</v>
      </c>
      <c r="E811" s="2" t="s">
        <v>396</v>
      </c>
      <c r="F811" s="2" t="s">
        <v>70</v>
      </c>
      <c r="G811" s="5">
        <v>5000000</v>
      </c>
    </row>
    <row r="812" spans="1:7" s="6" customFormat="1" ht="54.95" customHeight="1" x14ac:dyDescent="0.25">
      <c r="A812" s="2" t="s">
        <v>666</v>
      </c>
      <c r="B812" s="8" t="s">
        <v>634</v>
      </c>
      <c r="C812" s="2" t="s">
        <v>89</v>
      </c>
      <c r="D812" s="2">
        <v>11</v>
      </c>
      <c r="E812" s="2" t="s">
        <v>396</v>
      </c>
      <c r="F812" s="2" t="s">
        <v>70</v>
      </c>
      <c r="G812" s="5">
        <v>5500000</v>
      </c>
    </row>
    <row r="813" spans="1:7" s="6" customFormat="1" ht="54.95" customHeight="1" x14ac:dyDescent="0.25">
      <c r="A813" s="2" t="s">
        <v>666</v>
      </c>
      <c r="B813" s="8" t="s">
        <v>634</v>
      </c>
      <c r="C813" s="2" t="s">
        <v>92</v>
      </c>
      <c r="D813" s="2">
        <v>11</v>
      </c>
      <c r="E813" s="2" t="s">
        <v>396</v>
      </c>
      <c r="F813" s="2" t="s">
        <v>70</v>
      </c>
      <c r="G813" s="5">
        <v>5500000</v>
      </c>
    </row>
    <row r="814" spans="1:7" s="6" customFormat="1" ht="54.95" customHeight="1" x14ac:dyDescent="0.25">
      <c r="A814" s="2" t="s">
        <v>670</v>
      </c>
      <c r="B814" s="8" t="s">
        <v>634</v>
      </c>
      <c r="C814" s="2" t="s">
        <v>93</v>
      </c>
      <c r="D814" s="2">
        <v>11</v>
      </c>
      <c r="E814" s="2" t="s">
        <v>396</v>
      </c>
      <c r="F814" s="2" t="s">
        <v>77</v>
      </c>
      <c r="G814" s="5">
        <v>5500000</v>
      </c>
    </row>
    <row r="815" spans="1:7" s="6" customFormat="1" ht="54.95" customHeight="1" x14ac:dyDescent="0.25">
      <c r="A815" s="2" t="s">
        <v>666</v>
      </c>
      <c r="B815" s="8" t="s">
        <v>634</v>
      </c>
      <c r="C815" s="2" t="s">
        <v>94</v>
      </c>
      <c r="D815" s="2">
        <v>11</v>
      </c>
      <c r="E815" s="2" t="s">
        <v>396</v>
      </c>
      <c r="F815" s="2" t="s">
        <v>70</v>
      </c>
      <c r="G815" s="5">
        <v>5500000</v>
      </c>
    </row>
    <row r="816" spans="1:7" s="6" customFormat="1" ht="54.95" customHeight="1" x14ac:dyDescent="0.25">
      <c r="A816" s="2" t="s">
        <v>667</v>
      </c>
      <c r="B816" s="8" t="s">
        <v>634</v>
      </c>
      <c r="C816" s="2" t="s">
        <v>106</v>
      </c>
      <c r="D816" s="2">
        <v>11</v>
      </c>
      <c r="E816" s="2" t="s">
        <v>396</v>
      </c>
      <c r="F816" s="2" t="s">
        <v>105</v>
      </c>
      <c r="G816" s="5">
        <v>5900000</v>
      </c>
    </row>
    <row r="817" spans="1:7" s="6" customFormat="1" ht="54.95" customHeight="1" x14ac:dyDescent="0.25">
      <c r="A817" s="2" t="s">
        <v>666</v>
      </c>
      <c r="B817" s="8" t="s">
        <v>634</v>
      </c>
      <c r="C817" s="2" t="s">
        <v>81</v>
      </c>
      <c r="D817" s="2">
        <v>11</v>
      </c>
      <c r="E817" s="2" t="s">
        <v>396</v>
      </c>
      <c r="F817" s="2" t="s">
        <v>80</v>
      </c>
      <c r="G817" s="5">
        <v>6606456</v>
      </c>
    </row>
    <row r="818" spans="1:7" s="6" customFormat="1" ht="54.95" customHeight="1" x14ac:dyDescent="0.25">
      <c r="A818" s="2" t="s">
        <v>666</v>
      </c>
      <c r="B818" s="8" t="s">
        <v>634</v>
      </c>
      <c r="C818" s="2" t="s">
        <v>82</v>
      </c>
      <c r="D818" s="2">
        <v>11</v>
      </c>
      <c r="E818" s="2" t="s">
        <v>396</v>
      </c>
      <c r="F818" s="2" t="s">
        <v>80</v>
      </c>
      <c r="G818" s="5">
        <v>6606456</v>
      </c>
    </row>
    <row r="819" spans="1:7" s="6" customFormat="1" ht="54.95" customHeight="1" x14ac:dyDescent="0.25">
      <c r="A819" s="2" t="s">
        <v>670</v>
      </c>
      <c r="B819" s="8" t="s">
        <v>635</v>
      </c>
      <c r="C819" s="2" t="s">
        <v>382</v>
      </c>
      <c r="D819" s="2">
        <v>11</v>
      </c>
      <c r="E819" s="2" t="s">
        <v>409</v>
      </c>
      <c r="F819" s="2" t="s">
        <v>157</v>
      </c>
      <c r="G819" s="5">
        <v>14250000</v>
      </c>
    </row>
    <row r="820" spans="1:7" s="6" customFormat="1" ht="54.95" customHeight="1" x14ac:dyDescent="0.25">
      <c r="A820" s="2" t="s">
        <v>670</v>
      </c>
      <c r="B820" s="8" t="s">
        <v>635</v>
      </c>
      <c r="C820" s="2" t="s">
        <v>382</v>
      </c>
      <c r="D820" s="2">
        <v>11</v>
      </c>
      <c r="E820" s="2" t="s">
        <v>409</v>
      </c>
      <c r="F820" s="2" t="s">
        <v>157</v>
      </c>
      <c r="G820" s="5">
        <v>14250000</v>
      </c>
    </row>
    <row r="821" spans="1:7" s="6" customFormat="1" ht="54.95" customHeight="1" x14ac:dyDescent="0.25">
      <c r="A821" s="2" t="s">
        <v>666</v>
      </c>
      <c r="B821" s="8" t="s">
        <v>636</v>
      </c>
      <c r="C821" s="2" t="s">
        <v>387</v>
      </c>
      <c r="D821" s="2">
        <v>11</v>
      </c>
      <c r="E821" s="2" t="s">
        <v>412</v>
      </c>
      <c r="F821" s="2" t="s">
        <v>184</v>
      </c>
      <c r="G821" s="5">
        <v>21500000</v>
      </c>
    </row>
    <row r="822" spans="1:7" s="6" customFormat="1" ht="54.95" customHeight="1" x14ac:dyDescent="0.25">
      <c r="A822" s="2" t="s">
        <v>668</v>
      </c>
      <c r="B822" s="8" t="s">
        <v>636</v>
      </c>
      <c r="C822" s="2" t="s">
        <v>416</v>
      </c>
      <c r="D822" s="2">
        <v>11</v>
      </c>
      <c r="E822" s="2" t="s">
        <v>412</v>
      </c>
      <c r="F822" s="2" t="s">
        <v>121</v>
      </c>
      <c r="G822" s="5">
        <v>26500000</v>
      </c>
    </row>
    <row r="823" spans="1:7" s="6" customFormat="1" ht="54.95" customHeight="1" x14ac:dyDescent="0.25">
      <c r="A823" s="2" t="s">
        <v>666</v>
      </c>
      <c r="B823" s="8" t="s">
        <v>639</v>
      </c>
      <c r="C823" s="2" t="s">
        <v>55</v>
      </c>
      <c r="D823" s="2">
        <v>11</v>
      </c>
      <c r="E823" s="2" t="s">
        <v>423</v>
      </c>
      <c r="F823" s="2" t="s">
        <v>54</v>
      </c>
      <c r="G823" s="5">
        <v>3000000</v>
      </c>
    </row>
    <row r="824" spans="1:7" s="6" customFormat="1" ht="54.95" customHeight="1" x14ac:dyDescent="0.25">
      <c r="A824" s="2" t="s">
        <v>668</v>
      </c>
      <c r="B824" s="8" t="s">
        <v>639</v>
      </c>
      <c r="C824" s="2" t="s">
        <v>431</v>
      </c>
      <c r="D824" s="2">
        <v>11</v>
      </c>
      <c r="E824" s="2" t="s">
        <v>423</v>
      </c>
      <c r="F824" s="2" t="s">
        <v>11</v>
      </c>
      <c r="G824" s="5">
        <v>3100000</v>
      </c>
    </row>
    <row r="825" spans="1:7" s="6" customFormat="1" ht="54.95" customHeight="1" x14ac:dyDescent="0.25">
      <c r="A825" s="2" t="s">
        <v>668</v>
      </c>
      <c r="B825" s="8" t="s">
        <v>639</v>
      </c>
      <c r="C825" s="2" t="s">
        <v>433</v>
      </c>
      <c r="D825" s="2">
        <v>11</v>
      </c>
      <c r="E825" s="2" t="s">
        <v>423</v>
      </c>
      <c r="F825" s="2" t="s">
        <v>11</v>
      </c>
      <c r="G825" s="5">
        <v>3100000</v>
      </c>
    </row>
    <row r="826" spans="1:7" s="6" customFormat="1" ht="54.95" customHeight="1" x14ac:dyDescent="0.25">
      <c r="A826" s="2" t="s">
        <v>666</v>
      </c>
      <c r="B826" s="8" t="s">
        <v>639</v>
      </c>
      <c r="C826" s="2" t="s">
        <v>73</v>
      </c>
      <c r="D826" s="2">
        <v>11</v>
      </c>
      <c r="E826" s="2" t="s">
        <v>423</v>
      </c>
      <c r="F826" s="2" t="s">
        <v>72</v>
      </c>
      <c r="G826" s="5">
        <v>3500000</v>
      </c>
    </row>
    <row r="827" spans="1:7" s="6" customFormat="1" ht="54.95" customHeight="1" x14ac:dyDescent="0.25">
      <c r="A827" s="2" t="s">
        <v>666</v>
      </c>
      <c r="B827" s="8" t="s">
        <v>639</v>
      </c>
      <c r="C827" s="2" t="s">
        <v>438</v>
      </c>
      <c r="D827" s="2">
        <v>11</v>
      </c>
      <c r="E827" s="2" t="s">
        <v>423</v>
      </c>
      <c r="F827" s="2" t="s">
        <v>437</v>
      </c>
      <c r="G827" s="5">
        <v>3600000</v>
      </c>
    </row>
    <row r="828" spans="1:7" s="6" customFormat="1" ht="54.95" customHeight="1" x14ac:dyDescent="0.25">
      <c r="A828" s="2" t="s">
        <v>666</v>
      </c>
      <c r="B828" s="8" t="s">
        <v>641</v>
      </c>
      <c r="C828" s="2" t="s">
        <v>175</v>
      </c>
      <c r="D828" s="2">
        <v>11</v>
      </c>
      <c r="E828" s="2" t="s">
        <v>475</v>
      </c>
      <c r="F828" s="2" t="s">
        <v>7</v>
      </c>
      <c r="G828" s="5">
        <v>9498000</v>
      </c>
    </row>
    <row r="829" spans="1:7" s="6" customFormat="1" ht="54.95" customHeight="1" x14ac:dyDescent="0.25">
      <c r="A829" s="2" t="s">
        <v>666</v>
      </c>
      <c r="B829" s="8" t="s">
        <v>641</v>
      </c>
      <c r="C829" s="2" t="s">
        <v>177</v>
      </c>
      <c r="D829" s="2">
        <v>11</v>
      </c>
      <c r="E829" s="2" t="s">
        <v>475</v>
      </c>
      <c r="F829" s="2" t="s">
        <v>7</v>
      </c>
      <c r="G829" s="5">
        <v>9498000</v>
      </c>
    </row>
    <row r="830" spans="1:7" s="6" customFormat="1" ht="54.95" customHeight="1" x14ac:dyDescent="0.25">
      <c r="A830" s="2" t="s">
        <v>667</v>
      </c>
      <c r="B830" s="8" t="s">
        <v>644</v>
      </c>
      <c r="C830" s="2" t="s">
        <v>368</v>
      </c>
      <c r="D830" s="2">
        <v>11</v>
      </c>
      <c r="E830" s="2" t="s">
        <v>495</v>
      </c>
      <c r="F830" s="2" t="s">
        <v>16</v>
      </c>
      <c r="G830" s="5">
        <v>3400000</v>
      </c>
    </row>
    <row r="831" spans="1:7" s="6" customFormat="1" ht="54.95" customHeight="1" x14ac:dyDescent="0.25">
      <c r="A831" s="2" t="s">
        <v>666</v>
      </c>
      <c r="B831" s="8" t="s">
        <v>644</v>
      </c>
      <c r="C831" s="2" t="s">
        <v>504</v>
      </c>
      <c r="D831" s="2">
        <v>11</v>
      </c>
      <c r="E831" s="2" t="s">
        <v>495</v>
      </c>
      <c r="F831" s="2" t="s">
        <v>62</v>
      </c>
      <c r="G831" s="5">
        <v>3450000</v>
      </c>
    </row>
    <row r="832" spans="1:7" s="6" customFormat="1" ht="54.95" customHeight="1" x14ac:dyDescent="0.25">
      <c r="A832" s="2" t="s">
        <v>667</v>
      </c>
      <c r="B832" s="8" t="s">
        <v>644</v>
      </c>
      <c r="C832" s="2" t="s">
        <v>69</v>
      </c>
      <c r="D832" s="2">
        <v>11</v>
      </c>
      <c r="E832" s="2" t="s">
        <v>495</v>
      </c>
      <c r="F832" s="2" t="s">
        <v>68</v>
      </c>
      <c r="G832" s="5">
        <v>3800000</v>
      </c>
    </row>
    <row r="833" spans="1:7" s="6" customFormat="1" ht="54.95" customHeight="1" x14ac:dyDescent="0.25">
      <c r="A833" s="2" t="s">
        <v>668</v>
      </c>
      <c r="B833" s="8" t="s">
        <v>644</v>
      </c>
      <c r="C833" s="2" t="s">
        <v>507</v>
      </c>
      <c r="D833" s="2">
        <v>11</v>
      </c>
      <c r="E833" s="2" t="s">
        <v>495</v>
      </c>
      <c r="F833" s="2" t="s">
        <v>11</v>
      </c>
      <c r="G833" s="5">
        <v>3800000</v>
      </c>
    </row>
    <row r="834" spans="1:7" s="6" customFormat="1" ht="54.95" customHeight="1" x14ac:dyDescent="0.25">
      <c r="A834" s="2" t="s">
        <v>666</v>
      </c>
      <c r="B834" s="8" t="s">
        <v>644</v>
      </c>
      <c r="C834" s="2" t="s">
        <v>73</v>
      </c>
      <c r="D834" s="2">
        <v>11</v>
      </c>
      <c r="E834" s="2" t="s">
        <v>495</v>
      </c>
      <c r="F834" s="2" t="s">
        <v>72</v>
      </c>
      <c r="G834" s="5">
        <v>3900000</v>
      </c>
    </row>
    <row r="835" spans="1:7" s="6" customFormat="1" ht="54.95" customHeight="1" x14ac:dyDescent="0.25">
      <c r="A835" s="2" t="s">
        <v>670</v>
      </c>
      <c r="B835" s="8" t="s">
        <v>644</v>
      </c>
      <c r="C835" s="2" t="s">
        <v>97</v>
      </c>
      <c r="D835" s="2">
        <v>11</v>
      </c>
      <c r="E835" s="2" t="s">
        <v>495</v>
      </c>
      <c r="F835" s="2" t="s">
        <v>77</v>
      </c>
      <c r="G835" s="5">
        <v>4200000</v>
      </c>
    </row>
    <row r="836" spans="1:7" s="6" customFormat="1" ht="54.95" customHeight="1" x14ac:dyDescent="0.25">
      <c r="A836" s="2" t="s">
        <v>666</v>
      </c>
      <c r="B836" s="8" t="s">
        <v>646</v>
      </c>
      <c r="C836" s="2" t="s">
        <v>175</v>
      </c>
      <c r="D836" s="2">
        <v>11</v>
      </c>
      <c r="E836" s="2" t="s">
        <v>521</v>
      </c>
      <c r="F836" s="2" t="s">
        <v>7</v>
      </c>
      <c r="G836" s="5">
        <v>11497000</v>
      </c>
    </row>
    <row r="837" spans="1:7" s="6" customFormat="1" ht="54.95" customHeight="1" x14ac:dyDescent="0.25">
      <c r="A837" s="2" t="s">
        <v>666</v>
      </c>
      <c r="B837" s="8" t="s">
        <v>646</v>
      </c>
      <c r="C837" s="2" t="s">
        <v>177</v>
      </c>
      <c r="D837" s="2">
        <v>11</v>
      </c>
      <c r="E837" s="2" t="s">
        <v>521</v>
      </c>
      <c r="F837" s="2" t="s">
        <v>7</v>
      </c>
      <c r="G837" s="5">
        <v>11497000</v>
      </c>
    </row>
    <row r="838" spans="1:7" s="6" customFormat="1" ht="54.95" customHeight="1" x14ac:dyDescent="0.25">
      <c r="A838" s="2" t="s">
        <v>668</v>
      </c>
      <c r="B838" s="8" t="s">
        <v>646</v>
      </c>
      <c r="C838" s="2" t="s">
        <v>482</v>
      </c>
      <c r="D838" s="2">
        <v>11</v>
      </c>
      <c r="E838" s="2" t="s">
        <v>521</v>
      </c>
      <c r="F838" s="2" t="s">
        <v>456</v>
      </c>
      <c r="G838" s="5">
        <v>13500000</v>
      </c>
    </row>
    <row r="839" spans="1:7" s="6" customFormat="1" ht="153.75" customHeight="1" x14ac:dyDescent="0.25">
      <c r="A839" s="2" t="s">
        <v>668</v>
      </c>
      <c r="B839" s="8" t="s">
        <v>649</v>
      </c>
      <c r="C839" s="2" t="s">
        <v>539</v>
      </c>
      <c r="D839" s="2">
        <v>11</v>
      </c>
      <c r="E839" s="2" t="s">
        <v>534</v>
      </c>
      <c r="F839" s="2" t="s">
        <v>11</v>
      </c>
      <c r="G839" s="5">
        <v>4150000</v>
      </c>
    </row>
    <row r="840" spans="1:7" s="6" customFormat="1" ht="153.75" customHeight="1" x14ac:dyDescent="0.25">
      <c r="A840" s="2" t="s">
        <v>668</v>
      </c>
      <c r="B840" s="8" t="s">
        <v>649</v>
      </c>
      <c r="C840" s="2" t="s">
        <v>433</v>
      </c>
      <c r="D840" s="2">
        <v>11</v>
      </c>
      <c r="E840" s="2" t="s">
        <v>534</v>
      </c>
      <c r="F840" s="2" t="s">
        <v>11</v>
      </c>
      <c r="G840" s="5">
        <v>4150000</v>
      </c>
    </row>
    <row r="841" spans="1:7" s="6" customFormat="1" ht="153.75" customHeight="1" x14ac:dyDescent="0.25">
      <c r="A841" s="2" t="s">
        <v>667</v>
      </c>
      <c r="B841" s="8" t="s">
        <v>650</v>
      </c>
      <c r="C841" s="2" t="s">
        <v>154</v>
      </c>
      <c r="D841" s="2">
        <v>11</v>
      </c>
      <c r="E841" s="2" t="s">
        <v>552</v>
      </c>
      <c r="F841" s="2" t="s">
        <v>123</v>
      </c>
      <c r="G841" s="5">
        <v>9750000</v>
      </c>
    </row>
    <row r="842" spans="1:7" s="6" customFormat="1" ht="153.75" customHeight="1" x14ac:dyDescent="0.25">
      <c r="A842" s="2" t="s">
        <v>670</v>
      </c>
      <c r="B842" s="8" t="s">
        <v>650</v>
      </c>
      <c r="C842" s="2" t="s">
        <v>382</v>
      </c>
      <c r="D842" s="2">
        <v>11</v>
      </c>
      <c r="E842" s="2" t="s">
        <v>552</v>
      </c>
      <c r="F842" s="2" t="s">
        <v>157</v>
      </c>
      <c r="G842" s="5">
        <v>11500000</v>
      </c>
    </row>
    <row r="843" spans="1:7" s="6" customFormat="1" ht="54.95" customHeight="1" x14ac:dyDescent="0.25">
      <c r="A843" s="2" t="s">
        <v>670</v>
      </c>
      <c r="B843" s="8" t="s">
        <v>650</v>
      </c>
      <c r="C843" s="2" t="s">
        <v>382</v>
      </c>
      <c r="D843" s="2">
        <v>11</v>
      </c>
      <c r="E843" s="2" t="s">
        <v>552</v>
      </c>
      <c r="F843" s="2" t="s">
        <v>157</v>
      </c>
      <c r="G843" s="5">
        <v>11500000</v>
      </c>
    </row>
    <row r="844" spans="1:7" s="6" customFormat="1" ht="54.95" customHeight="1" x14ac:dyDescent="0.25">
      <c r="A844" s="2" t="s">
        <v>670</v>
      </c>
      <c r="B844" s="8" t="s">
        <v>650</v>
      </c>
      <c r="C844" s="2" t="s">
        <v>161</v>
      </c>
      <c r="D844" s="2">
        <v>11</v>
      </c>
      <c r="E844" s="2" t="s">
        <v>552</v>
      </c>
      <c r="F844" s="2" t="s">
        <v>70</v>
      </c>
      <c r="G844" s="5">
        <v>12300000</v>
      </c>
    </row>
    <row r="845" spans="1:7" s="6" customFormat="1" ht="54.95" customHeight="1" x14ac:dyDescent="0.25">
      <c r="A845" s="2" t="s">
        <v>667</v>
      </c>
      <c r="B845" s="8" t="s">
        <v>651</v>
      </c>
      <c r="C845" s="2" t="s">
        <v>213</v>
      </c>
      <c r="D845" s="2">
        <v>11</v>
      </c>
      <c r="E845" s="2" t="s">
        <v>556</v>
      </c>
      <c r="F845" s="2" t="s">
        <v>212</v>
      </c>
      <c r="G845" s="5">
        <v>18500000</v>
      </c>
    </row>
    <row r="846" spans="1:7" s="6" customFormat="1" ht="54.95" customHeight="1" x14ac:dyDescent="0.25">
      <c r="A846" s="2" t="s">
        <v>667</v>
      </c>
      <c r="B846" s="8" t="s">
        <v>651</v>
      </c>
      <c r="C846" s="2" t="s">
        <v>214</v>
      </c>
      <c r="D846" s="2">
        <v>11</v>
      </c>
      <c r="E846" s="2" t="s">
        <v>556</v>
      </c>
      <c r="F846" s="2" t="s">
        <v>212</v>
      </c>
      <c r="G846" s="5">
        <v>18500000</v>
      </c>
    </row>
    <row r="847" spans="1:7" s="6" customFormat="1" ht="54.95" customHeight="1" x14ac:dyDescent="0.25">
      <c r="A847" s="2" t="s">
        <v>668</v>
      </c>
      <c r="B847" s="8" t="s">
        <v>654</v>
      </c>
      <c r="C847" s="2" t="s">
        <v>71</v>
      </c>
      <c r="D847" s="2">
        <v>11</v>
      </c>
      <c r="E847" s="2" t="s">
        <v>572</v>
      </c>
      <c r="F847" s="2" t="s">
        <v>70</v>
      </c>
      <c r="G847" s="5">
        <v>4600000</v>
      </c>
    </row>
    <row r="848" spans="1:7" s="6" customFormat="1" ht="54.95" customHeight="1" x14ac:dyDescent="0.25">
      <c r="A848" s="2" t="s">
        <v>670</v>
      </c>
      <c r="B848" s="8" t="s">
        <v>654</v>
      </c>
      <c r="C848" s="2" t="s">
        <v>91</v>
      </c>
      <c r="D848" s="2">
        <v>11</v>
      </c>
      <c r="E848" s="2" t="s">
        <v>572</v>
      </c>
      <c r="F848" s="2" t="s">
        <v>77</v>
      </c>
      <c r="G848" s="5">
        <v>4800000</v>
      </c>
    </row>
    <row r="849" spans="1:7" s="6" customFormat="1" ht="54.95" customHeight="1" x14ac:dyDescent="0.25">
      <c r="A849" s="2" t="s">
        <v>667</v>
      </c>
      <c r="B849" s="8" t="s">
        <v>654</v>
      </c>
      <c r="C849" s="2" t="s">
        <v>268</v>
      </c>
      <c r="D849" s="2">
        <v>11</v>
      </c>
      <c r="E849" s="2" t="s">
        <v>572</v>
      </c>
      <c r="F849" s="2" t="s">
        <v>105</v>
      </c>
      <c r="G849" s="5">
        <v>5265000</v>
      </c>
    </row>
    <row r="850" spans="1:7" s="6" customFormat="1" ht="54.95" customHeight="1" x14ac:dyDescent="0.25">
      <c r="A850" s="2" t="s">
        <v>665</v>
      </c>
      <c r="B850" s="8" t="s">
        <v>655</v>
      </c>
      <c r="C850" s="2" t="s">
        <v>281</v>
      </c>
      <c r="D850" s="2">
        <v>11</v>
      </c>
      <c r="E850" s="2" t="s">
        <v>578</v>
      </c>
      <c r="F850" s="2" t="s">
        <v>16</v>
      </c>
      <c r="G850" s="5">
        <v>14100000</v>
      </c>
    </row>
    <row r="851" spans="1:7" s="6" customFormat="1" ht="54.95" customHeight="1" x14ac:dyDescent="0.25">
      <c r="A851" s="2" t="s">
        <v>667</v>
      </c>
      <c r="B851" s="8" t="s">
        <v>656</v>
      </c>
      <c r="C851" s="2" t="s">
        <v>584</v>
      </c>
      <c r="D851" s="2">
        <v>11</v>
      </c>
      <c r="E851" s="2" t="s">
        <v>581</v>
      </c>
      <c r="F851" s="2" t="s">
        <v>484</v>
      </c>
      <c r="G851" s="5">
        <v>22500000</v>
      </c>
    </row>
    <row r="852" spans="1:7" s="6" customFormat="1" ht="54.95" customHeight="1" x14ac:dyDescent="0.25">
      <c r="A852" s="2" t="s">
        <v>666</v>
      </c>
      <c r="B852" s="8" t="s">
        <v>659</v>
      </c>
      <c r="C852" s="2" t="s">
        <v>81</v>
      </c>
      <c r="D852" s="2">
        <v>11</v>
      </c>
      <c r="E852" s="2" t="s">
        <v>591</v>
      </c>
      <c r="F852" s="2" t="s">
        <v>80</v>
      </c>
      <c r="G852" s="5">
        <v>6319219</v>
      </c>
    </row>
    <row r="853" spans="1:7" s="6" customFormat="1" ht="54.95" customHeight="1" x14ac:dyDescent="0.25">
      <c r="A853" s="2" t="s">
        <v>666</v>
      </c>
      <c r="B853" s="8" t="s">
        <v>659</v>
      </c>
      <c r="C853" s="2" t="s">
        <v>82</v>
      </c>
      <c r="D853" s="2">
        <v>11</v>
      </c>
      <c r="E853" s="2" t="s">
        <v>591</v>
      </c>
      <c r="F853" s="2" t="s">
        <v>80</v>
      </c>
      <c r="G853" s="5">
        <v>6319219</v>
      </c>
    </row>
    <row r="854" spans="1:7" s="6" customFormat="1" ht="54.95" customHeight="1" x14ac:dyDescent="0.25">
      <c r="A854" s="2" t="s">
        <v>670</v>
      </c>
      <c r="B854" s="8" t="s">
        <v>659</v>
      </c>
      <c r="C854" s="2" t="s">
        <v>104</v>
      </c>
      <c r="D854" s="2">
        <v>11</v>
      </c>
      <c r="E854" s="2" t="s">
        <v>591</v>
      </c>
      <c r="F854" s="2" t="s">
        <v>70</v>
      </c>
      <c r="G854" s="5">
        <v>6800000</v>
      </c>
    </row>
    <row r="855" spans="1:7" s="6" customFormat="1" ht="54.95" customHeight="1" x14ac:dyDescent="0.25">
      <c r="A855" s="2" t="s">
        <v>670</v>
      </c>
      <c r="B855" s="8" t="s">
        <v>660</v>
      </c>
      <c r="C855" s="2" t="s">
        <v>156</v>
      </c>
      <c r="D855" s="2">
        <v>11</v>
      </c>
      <c r="E855" s="2" t="s">
        <v>597</v>
      </c>
      <c r="F855" s="2" t="s">
        <v>75</v>
      </c>
      <c r="G855" s="5">
        <v>12800000</v>
      </c>
    </row>
    <row r="856" spans="1:7" s="6" customFormat="1" ht="54.95" customHeight="1" x14ac:dyDescent="0.25">
      <c r="A856" s="2" t="s">
        <v>670</v>
      </c>
      <c r="B856" s="8" t="s">
        <v>660</v>
      </c>
      <c r="C856" s="2" t="s">
        <v>161</v>
      </c>
      <c r="D856" s="2">
        <v>11</v>
      </c>
      <c r="E856" s="2" t="s">
        <v>597</v>
      </c>
      <c r="F856" s="2" t="s">
        <v>70</v>
      </c>
      <c r="G856" s="5">
        <v>13300000</v>
      </c>
    </row>
    <row r="857" spans="1:7" s="6" customFormat="1" ht="54.95" customHeight="1" x14ac:dyDescent="0.25">
      <c r="A857" s="2" t="s">
        <v>665</v>
      </c>
      <c r="B857" s="8" t="s">
        <v>660</v>
      </c>
      <c r="C857" s="2" t="s">
        <v>281</v>
      </c>
      <c r="D857" s="2">
        <v>11</v>
      </c>
      <c r="E857" s="2" t="s">
        <v>597</v>
      </c>
      <c r="F857" s="2" t="s">
        <v>16</v>
      </c>
      <c r="G857" s="5">
        <v>14500000</v>
      </c>
    </row>
    <row r="858" spans="1:7" s="6" customFormat="1" ht="54.95" customHeight="1" x14ac:dyDescent="0.25">
      <c r="A858" s="2" t="s">
        <v>668</v>
      </c>
      <c r="B858" s="8" t="s">
        <v>661</v>
      </c>
      <c r="C858" s="2" t="s">
        <v>477</v>
      </c>
      <c r="D858" s="2">
        <v>11</v>
      </c>
      <c r="E858" s="2" t="s">
        <v>599</v>
      </c>
      <c r="F858" s="2" t="s">
        <v>476</v>
      </c>
      <c r="G858" s="5">
        <f>3182*7500</f>
        <v>23865000</v>
      </c>
    </row>
    <row r="859" spans="1:7" s="6" customFormat="1" ht="54.95" customHeight="1" x14ac:dyDescent="0.25">
      <c r="A859" s="2" t="s">
        <v>668</v>
      </c>
      <c r="B859" s="8" t="s">
        <v>661</v>
      </c>
      <c r="C859" s="2" t="s">
        <v>478</v>
      </c>
      <c r="D859" s="2">
        <v>11</v>
      </c>
      <c r="E859" s="2" t="s">
        <v>599</v>
      </c>
      <c r="F859" s="2" t="s">
        <v>476</v>
      </c>
      <c r="G859" s="5">
        <f>3350*7500</f>
        <v>25125000</v>
      </c>
    </row>
    <row r="860" spans="1:7" s="6" customFormat="1" ht="54.95" customHeight="1" x14ac:dyDescent="0.25">
      <c r="A860" s="2" t="s">
        <v>666</v>
      </c>
      <c r="B860" s="4" t="s">
        <v>614</v>
      </c>
      <c r="C860" s="2" t="s">
        <v>33</v>
      </c>
      <c r="D860" s="2">
        <v>12</v>
      </c>
      <c r="E860" s="2" t="s">
        <v>0</v>
      </c>
      <c r="F860" s="2" t="s">
        <v>24</v>
      </c>
      <c r="G860" s="5">
        <v>3000000</v>
      </c>
    </row>
    <row r="861" spans="1:7" s="6" customFormat="1" ht="54.95" customHeight="1" x14ac:dyDescent="0.25">
      <c r="A861" s="2" t="s">
        <v>666</v>
      </c>
      <c r="B861" s="4" t="s">
        <v>614</v>
      </c>
      <c r="C861" s="2" t="s">
        <v>37</v>
      </c>
      <c r="D861" s="2">
        <v>12</v>
      </c>
      <c r="E861" s="2" t="s">
        <v>0</v>
      </c>
      <c r="F861" s="2" t="s">
        <v>7</v>
      </c>
      <c r="G861" s="5">
        <v>3100000</v>
      </c>
    </row>
    <row r="862" spans="1:7" s="6" customFormat="1" ht="54.95" customHeight="1" x14ac:dyDescent="0.25">
      <c r="A862" s="2" t="s">
        <v>666</v>
      </c>
      <c r="B862" s="4" t="s">
        <v>614</v>
      </c>
      <c r="C862" s="2" t="s">
        <v>38</v>
      </c>
      <c r="D862" s="2">
        <v>12</v>
      </c>
      <c r="E862" s="2" t="s">
        <v>0</v>
      </c>
      <c r="F862" s="2" t="s">
        <v>7</v>
      </c>
      <c r="G862" s="5">
        <v>3100000</v>
      </c>
    </row>
    <row r="863" spans="1:7" s="6" customFormat="1" ht="54.95" customHeight="1" x14ac:dyDescent="0.25">
      <c r="A863" s="2" t="s">
        <v>666</v>
      </c>
      <c r="B863" s="4" t="s">
        <v>614</v>
      </c>
      <c r="C863" s="2" t="s">
        <v>39</v>
      </c>
      <c r="D863" s="2">
        <v>12</v>
      </c>
      <c r="E863" s="2" t="s">
        <v>0</v>
      </c>
      <c r="F863" s="2" t="s">
        <v>7</v>
      </c>
      <c r="G863" s="5">
        <v>3100000</v>
      </c>
    </row>
    <row r="864" spans="1:7" s="6" customFormat="1" ht="54.95" customHeight="1" x14ac:dyDescent="0.25">
      <c r="A864" s="2" t="s">
        <v>666</v>
      </c>
      <c r="B864" s="4" t="s">
        <v>614</v>
      </c>
      <c r="C864" s="2" t="s">
        <v>40</v>
      </c>
      <c r="D864" s="2">
        <v>12</v>
      </c>
      <c r="E864" s="2" t="s">
        <v>0</v>
      </c>
      <c r="F864" s="2" t="s">
        <v>7</v>
      </c>
      <c r="G864" s="5">
        <v>3100000</v>
      </c>
    </row>
    <row r="865" spans="1:7" s="6" customFormat="1" ht="54.95" customHeight="1" x14ac:dyDescent="0.25">
      <c r="A865" s="2" t="s">
        <v>666</v>
      </c>
      <c r="B865" s="4" t="s">
        <v>614</v>
      </c>
      <c r="C865" s="2" t="s">
        <v>57</v>
      </c>
      <c r="D865" s="2">
        <v>12</v>
      </c>
      <c r="E865" s="2" t="s">
        <v>0</v>
      </c>
      <c r="F865" s="2" t="s">
        <v>56</v>
      </c>
      <c r="G865" s="5">
        <v>3300000</v>
      </c>
    </row>
    <row r="866" spans="1:7" s="6" customFormat="1" ht="54.95" customHeight="1" x14ac:dyDescent="0.25">
      <c r="A866" s="2" t="s">
        <v>666</v>
      </c>
      <c r="B866" s="4" t="s">
        <v>614</v>
      </c>
      <c r="C866" s="2" t="s">
        <v>66</v>
      </c>
      <c r="D866" s="2">
        <v>12</v>
      </c>
      <c r="E866" s="2" t="s">
        <v>0</v>
      </c>
      <c r="F866" s="2" t="s">
        <v>65</v>
      </c>
      <c r="G866" s="5">
        <v>3550000</v>
      </c>
    </row>
    <row r="867" spans="1:7" s="6" customFormat="1" ht="54.95" customHeight="1" x14ac:dyDescent="0.25">
      <c r="A867" s="2" t="s">
        <v>666</v>
      </c>
      <c r="B867" s="4" t="s">
        <v>614</v>
      </c>
      <c r="C867" s="2" t="s">
        <v>67</v>
      </c>
      <c r="D867" s="2">
        <v>12</v>
      </c>
      <c r="E867" s="2" t="s">
        <v>0</v>
      </c>
      <c r="F867" s="2" t="s">
        <v>65</v>
      </c>
      <c r="G867" s="5">
        <v>3550000</v>
      </c>
    </row>
    <row r="868" spans="1:7" s="6" customFormat="1" ht="54.95" customHeight="1" x14ac:dyDescent="0.25">
      <c r="A868" s="2" t="s">
        <v>670</v>
      </c>
      <c r="B868" s="4" t="s">
        <v>616</v>
      </c>
      <c r="C868" s="2" t="s">
        <v>190</v>
      </c>
      <c r="D868" s="2">
        <v>12</v>
      </c>
      <c r="E868" s="2" t="s">
        <v>172</v>
      </c>
      <c r="F868" s="2" t="s">
        <v>157</v>
      </c>
      <c r="G868" s="5">
        <v>14000000</v>
      </c>
    </row>
    <row r="869" spans="1:7" s="6" customFormat="1" ht="54.95" customHeight="1" x14ac:dyDescent="0.25">
      <c r="A869" s="2" t="s">
        <v>670</v>
      </c>
      <c r="B869" s="4" t="s">
        <v>616</v>
      </c>
      <c r="C869" s="2" t="s">
        <v>191</v>
      </c>
      <c r="D869" s="2">
        <v>12</v>
      </c>
      <c r="E869" s="2" t="s">
        <v>172</v>
      </c>
      <c r="F869" s="2" t="s">
        <v>157</v>
      </c>
      <c r="G869" s="5">
        <v>14000000</v>
      </c>
    </row>
    <row r="870" spans="1:7" s="6" customFormat="1" ht="54.95" customHeight="1" x14ac:dyDescent="0.25">
      <c r="A870" s="2" t="s">
        <v>668</v>
      </c>
      <c r="B870" s="4" t="s">
        <v>616</v>
      </c>
      <c r="C870" s="2" t="s">
        <v>192</v>
      </c>
      <c r="D870" s="2">
        <v>12</v>
      </c>
      <c r="E870" s="2" t="s">
        <v>172</v>
      </c>
      <c r="F870" s="2" t="s">
        <v>121</v>
      </c>
      <c r="G870" s="5">
        <v>14850000</v>
      </c>
    </row>
    <row r="871" spans="1:7" s="6" customFormat="1" ht="54.95" customHeight="1" x14ac:dyDescent="0.25">
      <c r="A871" s="2" t="s">
        <v>666</v>
      </c>
      <c r="B871" s="8" t="s">
        <v>619</v>
      </c>
      <c r="C871" s="2" t="s">
        <v>239</v>
      </c>
      <c r="D871" s="2">
        <v>12</v>
      </c>
      <c r="E871" s="2" t="s">
        <v>231</v>
      </c>
      <c r="F871" s="2" t="s">
        <v>7</v>
      </c>
      <c r="G871" s="5">
        <v>3300000</v>
      </c>
    </row>
    <row r="872" spans="1:7" s="6" customFormat="1" ht="54.95" customHeight="1" x14ac:dyDescent="0.25">
      <c r="A872" s="2" t="s">
        <v>666</v>
      </c>
      <c r="B872" s="8" t="s">
        <v>619</v>
      </c>
      <c r="C872" s="2" t="s">
        <v>38</v>
      </c>
      <c r="D872" s="2">
        <v>12</v>
      </c>
      <c r="E872" s="2" t="s">
        <v>231</v>
      </c>
      <c r="F872" s="2" t="s">
        <v>7</v>
      </c>
      <c r="G872" s="5">
        <v>3300000</v>
      </c>
    </row>
    <row r="873" spans="1:7" s="6" customFormat="1" ht="54.95" customHeight="1" x14ac:dyDescent="0.25">
      <c r="A873" s="2" t="s">
        <v>666</v>
      </c>
      <c r="B873" s="8" t="s">
        <v>619</v>
      </c>
      <c r="C873" s="2" t="s">
        <v>39</v>
      </c>
      <c r="D873" s="2">
        <v>12</v>
      </c>
      <c r="E873" s="2" t="s">
        <v>231</v>
      </c>
      <c r="F873" s="2" t="s">
        <v>7</v>
      </c>
      <c r="G873" s="5">
        <v>3300000</v>
      </c>
    </row>
    <row r="874" spans="1:7" s="6" customFormat="1" ht="54.95" customHeight="1" x14ac:dyDescent="0.25">
      <c r="A874" s="2" t="s">
        <v>666</v>
      </c>
      <c r="B874" s="8" t="s">
        <v>619</v>
      </c>
      <c r="C874" s="2" t="s">
        <v>42</v>
      </c>
      <c r="D874" s="2">
        <v>12</v>
      </c>
      <c r="E874" s="2" t="s">
        <v>231</v>
      </c>
      <c r="F874" s="2" t="s">
        <v>7</v>
      </c>
      <c r="G874" s="5">
        <v>3300000</v>
      </c>
    </row>
    <row r="875" spans="1:7" s="6" customFormat="1" ht="54.95" customHeight="1" x14ac:dyDescent="0.25">
      <c r="A875" s="2" t="s">
        <v>666</v>
      </c>
      <c r="B875" s="8" t="s">
        <v>619</v>
      </c>
      <c r="C875" s="2" t="s">
        <v>246</v>
      </c>
      <c r="D875" s="2">
        <v>12</v>
      </c>
      <c r="E875" s="2" t="s">
        <v>231</v>
      </c>
      <c r="F875" s="2" t="s">
        <v>56</v>
      </c>
      <c r="G875" s="5">
        <v>3500000</v>
      </c>
    </row>
    <row r="876" spans="1:7" s="6" customFormat="1" ht="54.95" customHeight="1" x14ac:dyDescent="0.25">
      <c r="A876" s="2" t="s">
        <v>668</v>
      </c>
      <c r="B876" s="8" t="s">
        <v>619</v>
      </c>
      <c r="C876" s="2" t="s">
        <v>247</v>
      </c>
      <c r="D876" s="2">
        <v>12</v>
      </c>
      <c r="E876" s="2" t="s">
        <v>231</v>
      </c>
      <c r="F876" s="2" t="s">
        <v>11</v>
      </c>
      <c r="G876" s="5">
        <v>3600000</v>
      </c>
    </row>
    <row r="877" spans="1:7" s="6" customFormat="1" ht="54.95" customHeight="1" x14ac:dyDescent="0.25">
      <c r="A877" s="2" t="s">
        <v>668</v>
      </c>
      <c r="B877" s="8" t="s">
        <v>619</v>
      </c>
      <c r="C877" s="2" t="s">
        <v>248</v>
      </c>
      <c r="D877" s="2">
        <v>12</v>
      </c>
      <c r="E877" s="2" t="s">
        <v>231</v>
      </c>
      <c r="F877" s="2" t="s">
        <v>11</v>
      </c>
      <c r="G877" s="5">
        <v>3600000</v>
      </c>
    </row>
    <row r="878" spans="1:7" s="6" customFormat="1" ht="54.95" customHeight="1" x14ac:dyDescent="0.25">
      <c r="A878" s="2" t="s">
        <v>668</v>
      </c>
      <c r="B878" s="8" t="s">
        <v>619</v>
      </c>
      <c r="C878" s="2" t="s">
        <v>249</v>
      </c>
      <c r="D878" s="2">
        <v>12</v>
      </c>
      <c r="E878" s="2" t="s">
        <v>231</v>
      </c>
      <c r="F878" s="2" t="s">
        <v>11</v>
      </c>
      <c r="G878" s="5">
        <v>3600000</v>
      </c>
    </row>
    <row r="879" spans="1:7" s="6" customFormat="1" ht="54.95" customHeight="1" x14ac:dyDescent="0.25">
      <c r="A879" s="2" t="s">
        <v>666</v>
      </c>
      <c r="B879" s="8" t="s">
        <v>619</v>
      </c>
      <c r="C879" s="2" t="s">
        <v>15</v>
      </c>
      <c r="D879" s="2">
        <v>12</v>
      </c>
      <c r="E879" s="2" t="s">
        <v>231</v>
      </c>
      <c r="F879" s="2" t="s">
        <v>14</v>
      </c>
      <c r="G879" s="5">
        <v>3750000</v>
      </c>
    </row>
    <row r="880" spans="1:7" s="6" customFormat="1" ht="54.95" customHeight="1" x14ac:dyDescent="0.25">
      <c r="A880" s="2" t="s">
        <v>667</v>
      </c>
      <c r="B880" s="8" t="s">
        <v>619</v>
      </c>
      <c r="C880" s="2" t="s">
        <v>258</v>
      </c>
      <c r="D880" s="2">
        <v>12</v>
      </c>
      <c r="E880" s="2" t="s">
        <v>231</v>
      </c>
      <c r="F880" s="2" t="s">
        <v>85</v>
      </c>
      <c r="G880" s="5">
        <v>3978000</v>
      </c>
    </row>
    <row r="881" spans="1:7" s="6" customFormat="1" ht="54.95" customHeight="1" x14ac:dyDescent="0.25">
      <c r="A881" s="2" t="s">
        <v>670</v>
      </c>
      <c r="B881" s="8" t="s">
        <v>619</v>
      </c>
      <c r="C881" s="2" t="s">
        <v>95</v>
      </c>
      <c r="D881" s="2">
        <v>12</v>
      </c>
      <c r="E881" s="2" t="s">
        <v>231</v>
      </c>
      <c r="F881" s="2" t="s">
        <v>70</v>
      </c>
      <c r="G881" s="5">
        <v>4400000</v>
      </c>
    </row>
    <row r="882" spans="1:7" s="6" customFormat="1" ht="54.95" customHeight="1" x14ac:dyDescent="0.25">
      <c r="A882" s="2" t="s">
        <v>670</v>
      </c>
      <c r="B882" s="8" t="s">
        <v>619</v>
      </c>
      <c r="C882" s="2" t="s">
        <v>90</v>
      </c>
      <c r="D882" s="2">
        <v>12</v>
      </c>
      <c r="E882" s="2" t="s">
        <v>231</v>
      </c>
      <c r="F882" s="2" t="s">
        <v>78</v>
      </c>
      <c r="G882" s="5">
        <v>4400000</v>
      </c>
    </row>
    <row r="883" spans="1:7" s="6" customFormat="1" ht="54.95" customHeight="1" x14ac:dyDescent="0.25">
      <c r="A883" s="2" t="s">
        <v>668</v>
      </c>
      <c r="B883" s="8" t="s">
        <v>620</v>
      </c>
      <c r="C883" s="2" t="s">
        <v>279</v>
      </c>
      <c r="D883" s="2">
        <v>12</v>
      </c>
      <c r="E883" s="2" t="s">
        <v>274</v>
      </c>
      <c r="F883" s="2" t="s">
        <v>121</v>
      </c>
      <c r="G883" s="5">
        <v>11890000</v>
      </c>
    </row>
    <row r="884" spans="1:7" s="6" customFormat="1" ht="54.95" customHeight="1" x14ac:dyDescent="0.25">
      <c r="A884" s="2" t="s">
        <v>670</v>
      </c>
      <c r="B884" s="8" t="s">
        <v>620</v>
      </c>
      <c r="C884" s="2" t="s">
        <v>169</v>
      </c>
      <c r="D884" s="2">
        <v>12</v>
      </c>
      <c r="E884" s="2" t="s">
        <v>274</v>
      </c>
      <c r="F884" s="2" t="s">
        <v>77</v>
      </c>
      <c r="G884" s="5">
        <v>16200000</v>
      </c>
    </row>
    <row r="885" spans="1:7" s="6" customFormat="1" ht="54.95" customHeight="1" x14ac:dyDescent="0.25">
      <c r="A885" s="2" t="s">
        <v>668</v>
      </c>
      <c r="B885" s="8" t="s">
        <v>621</v>
      </c>
      <c r="C885" s="2" t="s">
        <v>192</v>
      </c>
      <c r="D885" s="2">
        <v>12</v>
      </c>
      <c r="E885" s="2" t="s">
        <v>285</v>
      </c>
      <c r="F885" s="2" t="s">
        <v>121</v>
      </c>
      <c r="G885" s="5">
        <v>17800000</v>
      </c>
    </row>
    <row r="886" spans="1:7" s="6" customFormat="1" ht="54.95" customHeight="1" x14ac:dyDescent="0.25">
      <c r="A886" s="2" t="s">
        <v>666</v>
      </c>
      <c r="B886" s="8" t="s">
        <v>623</v>
      </c>
      <c r="C886" s="2" t="s">
        <v>23</v>
      </c>
      <c r="D886" s="2">
        <v>12</v>
      </c>
      <c r="E886" s="2" t="s">
        <v>309</v>
      </c>
      <c r="F886" s="2" t="s">
        <v>22</v>
      </c>
      <c r="G886" s="5">
        <v>5000000</v>
      </c>
    </row>
    <row r="887" spans="1:7" s="6" customFormat="1" ht="54.95" customHeight="1" x14ac:dyDescent="0.25">
      <c r="A887" s="2" t="s">
        <v>666</v>
      </c>
      <c r="B887" s="8" t="s">
        <v>623</v>
      </c>
      <c r="C887" s="2" t="s">
        <v>29</v>
      </c>
      <c r="D887" s="2">
        <v>12</v>
      </c>
      <c r="E887" s="2" t="s">
        <v>309</v>
      </c>
      <c r="F887" s="2" t="s">
        <v>22</v>
      </c>
      <c r="G887" s="5">
        <v>5000000</v>
      </c>
    </row>
    <row r="888" spans="1:7" s="6" customFormat="1" ht="54.95" customHeight="1" x14ac:dyDescent="0.25">
      <c r="A888" s="2" t="s">
        <v>666</v>
      </c>
      <c r="B888" s="8" t="s">
        <v>623</v>
      </c>
      <c r="C888" s="2" t="s">
        <v>111</v>
      </c>
      <c r="D888" s="2">
        <v>12</v>
      </c>
      <c r="E888" s="2" t="s">
        <v>309</v>
      </c>
      <c r="F888" s="2" t="s">
        <v>110</v>
      </c>
      <c r="G888" s="5">
        <v>5125000</v>
      </c>
    </row>
    <row r="889" spans="1:7" s="6" customFormat="1" ht="54.95" customHeight="1" x14ac:dyDescent="0.25">
      <c r="A889" s="2" t="s">
        <v>666</v>
      </c>
      <c r="B889" s="8" t="s">
        <v>623</v>
      </c>
      <c r="C889" s="2" t="s">
        <v>243</v>
      </c>
      <c r="D889" s="2">
        <v>12</v>
      </c>
      <c r="E889" s="2" t="s">
        <v>309</v>
      </c>
      <c r="F889" s="2" t="s">
        <v>56</v>
      </c>
      <c r="G889" s="5">
        <v>5500000</v>
      </c>
    </row>
    <row r="890" spans="1:7" s="6" customFormat="1" ht="54.95" customHeight="1" x14ac:dyDescent="0.25">
      <c r="A890" s="2" t="s">
        <v>668</v>
      </c>
      <c r="B890" s="8" t="s">
        <v>623</v>
      </c>
      <c r="C890" s="2" t="s">
        <v>109</v>
      </c>
      <c r="D890" s="2">
        <v>12</v>
      </c>
      <c r="E890" s="2" t="s">
        <v>309</v>
      </c>
      <c r="F890" s="2" t="s">
        <v>80</v>
      </c>
      <c r="G890" s="5">
        <v>6273320</v>
      </c>
    </row>
    <row r="891" spans="1:7" s="6" customFormat="1" ht="54.95" customHeight="1" x14ac:dyDescent="0.25">
      <c r="A891" s="2" t="s">
        <v>670</v>
      </c>
      <c r="B891" s="8" t="s">
        <v>625</v>
      </c>
      <c r="C891" s="2" t="s">
        <v>162</v>
      </c>
      <c r="D891" s="2">
        <v>12</v>
      </c>
      <c r="E891" s="2" t="s">
        <v>338</v>
      </c>
      <c r="F891" s="2" t="s">
        <v>75</v>
      </c>
      <c r="G891" s="5">
        <v>12800000</v>
      </c>
    </row>
    <row r="892" spans="1:7" s="6" customFormat="1" ht="54.95" customHeight="1" x14ac:dyDescent="0.25">
      <c r="A892" s="2" t="s">
        <v>666</v>
      </c>
      <c r="B892" s="8" t="s">
        <v>626</v>
      </c>
      <c r="C892" s="2" t="s">
        <v>173</v>
      </c>
      <c r="D892" s="2">
        <v>12</v>
      </c>
      <c r="E892" s="2" t="s">
        <v>342</v>
      </c>
      <c r="F892" s="2" t="s">
        <v>7</v>
      </c>
      <c r="G892" s="5">
        <v>18000000</v>
      </c>
    </row>
    <row r="893" spans="1:7" s="6" customFormat="1" ht="54.95" customHeight="1" x14ac:dyDescent="0.25">
      <c r="A893" s="2" t="s">
        <v>666</v>
      </c>
      <c r="B893" s="8" t="s">
        <v>626</v>
      </c>
      <c r="C893" s="2" t="s">
        <v>174</v>
      </c>
      <c r="D893" s="2">
        <v>12</v>
      </c>
      <c r="E893" s="2" t="s">
        <v>342</v>
      </c>
      <c r="F893" s="2" t="s">
        <v>7</v>
      </c>
      <c r="G893" s="5">
        <v>18000000</v>
      </c>
    </row>
    <row r="894" spans="1:7" s="6" customFormat="1" ht="54.95" customHeight="1" x14ac:dyDescent="0.25">
      <c r="A894" s="2" t="s">
        <v>668</v>
      </c>
      <c r="B894" s="8" t="s">
        <v>626</v>
      </c>
      <c r="C894" s="2" t="s">
        <v>351</v>
      </c>
      <c r="D894" s="2">
        <v>12</v>
      </c>
      <c r="E894" s="2" t="s">
        <v>342</v>
      </c>
      <c r="F894" s="2" t="s">
        <v>137</v>
      </c>
      <c r="G894" s="5">
        <v>21925000</v>
      </c>
    </row>
    <row r="895" spans="1:7" s="6" customFormat="1" ht="54.95" customHeight="1" x14ac:dyDescent="0.25">
      <c r="A895" s="2" t="s">
        <v>670</v>
      </c>
      <c r="B895" s="8" t="s">
        <v>629</v>
      </c>
      <c r="C895" s="2" t="s">
        <v>79</v>
      </c>
      <c r="D895" s="2">
        <v>12</v>
      </c>
      <c r="E895" s="2" t="s">
        <v>361</v>
      </c>
      <c r="F895" s="2" t="s">
        <v>78</v>
      </c>
      <c r="G895" s="5">
        <v>4800000</v>
      </c>
    </row>
    <row r="896" spans="1:7" s="6" customFormat="1" ht="54.95" customHeight="1" x14ac:dyDescent="0.25">
      <c r="A896" s="2" t="s">
        <v>668</v>
      </c>
      <c r="B896" s="8" t="s">
        <v>629</v>
      </c>
      <c r="C896" s="2" t="s">
        <v>71</v>
      </c>
      <c r="D896" s="2">
        <v>12</v>
      </c>
      <c r="E896" s="2" t="s">
        <v>361</v>
      </c>
      <c r="F896" s="2" t="s">
        <v>70</v>
      </c>
      <c r="G896" s="5">
        <v>4800000</v>
      </c>
    </row>
    <row r="897" spans="1:7" s="6" customFormat="1" ht="54.95" customHeight="1" x14ac:dyDescent="0.25">
      <c r="A897" s="2" t="s">
        <v>666</v>
      </c>
      <c r="B897" s="8" t="s">
        <v>629</v>
      </c>
      <c r="C897" s="2" t="s">
        <v>32</v>
      </c>
      <c r="D897" s="2">
        <v>12</v>
      </c>
      <c r="E897" s="2" t="s">
        <v>361</v>
      </c>
      <c r="F897" s="2" t="s">
        <v>22</v>
      </c>
      <c r="G897" s="5">
        <v>6500000</v>
      </c>
    </row>
    <row r="898" spans="1:7" s="6" customFormat="1" ht="54.95" customHeight="1" x14ac:dyDescent="0.25">
      <c r="A898" s="2" t="s">
        <v>670</v>
      </c>
      <c r="B898" s="8" t="s">
        <v>631</v>
      </c>
      <c r="C898" s="2" t="s">
        <v>169</v>
      </c>
      <c r="D898" s="2">
        <v>12</v>
      </c>
      <c r="E898" s="2" t="s">
        <v>379</v>
      </c>
      <c r="F898" s="2" t="s">
        <v>77</v>
      </c>
      <c r="G898" s="5">
        <v>17400000</v>
      </c>
    </row>
    <row r="899" spans="1:7" s="6" customFormat="1" ht="54.95" customHeight="1" x14ac:dyDescent="0.25">
      <c r="A899" s="2" t="s">
        <v>666</v>
      </c>
      <c r="B899" s="8" t="s">
        <v>630</v>
      </c>
      <c r="C899" s="2" t="s">
        <v>174</v>
      </c>
      <c r="D899" s="2">
        <v>12</v>
      </c>
      <c r="E899" s="2" t="s">
        <v>384</v>
      </c>
      <c r="F899" s="2" t="s">
        <v>7</v>
      </c>
      <c r="G899" s="5">
        <v>22000000</v>
      </c>
    </row>
    <row r="900" spans="1:7" s="6" customFormat="1" ht="54.95" customHeight="1" x14ac:dyDescent="0.25">
      <c r="A900" s="2" t="s">
        <v>666</v>
      </c>
      <c r="B900" s="8" t="s">
        <v>634</v>
      </c>
      <c r="C900" s="2" t="s">
        <v>398</v>
      </c>
      <c r="D900" s="2">
        <v>12</v>
      </c>
      <c r="E900" s="2" t="s">
        <v>396</v>
      </c>
      <c r="F900" s="2" t="s">
        <v>110</v>
      </c>
      <c r="G900" s="5">
        <v>5500000</v>
      </c>
    </row>
    <row r="901" spans="1:7" s="6" customFormat="1" ht="54.95" customHeight="1" x14ac:dyDescent="0.25">
      <c r="A901" s="2" t="s">
        <v>670</v>
      </c>
      <c r="B901" s="8" t="s">
        <v>634</v>
      </c>
      <c r="C901" s="2" t="s">
        <v>91</v>
      </c>
      <c r="D901" s="2">
        <v>12</v>
      </c>
      <c r="E901" s="2" t="s">
        <v>396</v>
      </c>
      <c r="F901" s="2" t="s">
        <v>77</v>
      </c>
      <c r="G901" s="5">
        <v>5500000</v>
      </c>
    </row>
    <row r="902" spans="1:7" s="6" customFormat="1" ht="54.95" customHeight="1" x14ac:dyDescent="0.25">
      <c r="A902" s="2" t="s">
        <v>666</v>
      </c>
      <c r="B902" s="8" t="s">
        <v>634</v>
      </c>
      <c r="C902" s="2" t="s">
        <v>30</v>
      </c>
      <c r="D902" s="2">
        <v>12</v>
      </c>
      <c r="E902" s="2" t="s">
        <v>396</v>
      </c>
      <c r="F902" s="2" t="s">
        <v>24</v>
      </c>
      <c r="G902" s="5">
        <v>7500000</v>
      </c>
    </row>
    <row r="903" spans="1:7" s="6" customFormat="1" ht="54.95" customHeight="1" x14ac:dyDescent="0.25">
      <c r="A903" s="2" t="s">
        <v>667</v>
      </c>
      <c r="B903" s="8" t="s">
        <v>635</v>
      </c>
      <c r="C903" s="2" t="s">
        <v>166</v>
      </c>
      <c r="D903" s="2">
        <v>12</v>
      </c>
      <c r="E903" s="2" t="s">
        <v>409</v>
      </c>
      <c r="F903" s="2" t="s">
        <v>125</v>
      </c>
      <c r="G903" s="5">
        <v>16000000</v>
      </c>
    </row>
    <row r="904" spans="1:7" s="6" customFormat="1" ht="54.95" customHeight="1" x14ac:dyDescent="0.25">
      <c r="A904" s="2" t="s">
        <v>668</v>
      </c>
      <c r="B904" s="8" t="s">
        <v>636</v>
      </c>
      <c r="C904" s="2" t="s">
        <v>195</v>
      </c>
      <c r="D904" s="2">
        <v>12</v>
      </c>
      <c r="E904" s="2" t="s">
        <v>412</v>
      </c>
      <c r="F904" s="2" t="s">
        <v>121</v>
      </c>
      <c r="G904" s="5">
        <v>29100000</v>
      </c>
    </row>
    <row r="905" spans="1:7" s="6" customFormat="1" ht="54.95" customHeight="1" x14ac:dyDescent="0.25">
      <c r="A905" s="2" t="s">
        <v>668</v>
      </c>
      <c r="B905" s="8" t="s">
        <v>636</v>
      </c>
      <c r="C905" s="2" t="s">
        <v>418</v>
      </c>
      <c r="D905" s="2">
        <v>12</v>
      </c>
      <c r="E905" s="2" t="s">
        <v>412</v>
      </c>
      <c r="F905" s="2" t="s">
        <v>193</v>
      </c>
      <c r="G905" s="5">
        <v>37100000</v>
      </c>
    </row>
    <row r="906" spans="1:7" s="6" customFormat="1" ht="54.95" customHeight="1" x14ac:dyDescent="0.25">
      <c r="A906" s="2" t="s">
        <v>670</v>
      </c>
      <c r="B906" s="8" t="s">
        <v>639</v>
      </c>
      <c r="C906" s="2" t="s">
        <v>76</v>
      </c>
      <c r="D906" s="2">
        <v>12</v>
      </c>
      <c r="E906" s="2" t="s">
        <v>423</v>
      </c>
      <c r="F906" s="2" t="s">
        <v>75</v>
      </c>
      <c r="G906" s="5">
        <v>3700000</v>
      </c>
    </row>
    <row r="907" spans="1:7" s="6" customFormat="1" ht="54.95" customHeight="1" x14ac:dyDescent="0.25">
      <c r="A907" s="2" t="s">
        <v>667</v>
      </c>
      <c r="B907" s="8" t="s">
        <v>640</v>
      </c>
      <c r="C907" s="2" t="s">
        <v>154</v>
      </c>
      <c r="D907" s="2">
        <v>12</v>
      </c>
      <c r="E907" s="2" t="s">
        <v>469</v>
      </c>
      <c r="F907" s="2" t="s">
        <v>123</v>
      </c>
      <c r="G907" s="5">
        <v>9300000</v>
      </c>
    </row>
    <row r="908" spans="1:7" s="6" customFormat="1" ht="54.95" customHeight="1" x14ac:dyDescent="0.25">
      <c r="A908" s="2" t="s">
        <v>667</v>
      </c>
      <c r="B908" s="8" t="s">
        <v>641</v>
      </c>
      <c r="C908" s="2" t="s">
        <v>203</v>
      </c>
      <c r="D908" s="2">
        <v>12</v>
      </c>
      <c r="E908" s="2" t="s">
        <v>475</v>
      </c>
      <c r="F908" s="2" t="s">
        <v>136</v>
      </c>
      <c r="G908" s="5">
        <v>13000000</v>
      </c>
    </row>
    <row r="909" spans="1:7" s="6" customFormat="1" ht="54.95" customHeight="1" x14ac:dyDescent="0.25">
      <c r="A909" s="2" t="s">
        <v>670</v>
      </c>
      <c r="B909" s="8" t="s">
        <v>644</v>
      </c>
      <c r="C909" s="2" t="s">
        <v>76</v>
      </c>
      <c r="D909" s="2">
        <v>12</v>
      </c>
      <c r="E909" s="2" t="s">
        <v>495</v>
      </c>
      <c r="F909" s="2" t="s">
        <v>75</v>
      </c>
      <c r="G909" s="5">
        <v>4000000</v>
      </c>
    </row>
    <row r="910" spans="1:7" s="6" customFormat="1" ht="54.95" customHeight="1" x14ac:dyDescent="0.25">
      <c r="A910" s="2" t="s">
        <v>670</v>
      </c>
      <c r="B910" s="8" t="s">
        <v>644</v>
      </c>
      <c r="C910" s="2" t="s">
        <v>88</v>
      </c>
      <c r="D910" s="2">
        <v>12</v>
      </c>
      <c r="E910" s="2" t="s">
        <v>495</v>
      </c>
      <c r="F910" s="2" t="s">
        <v>75</v>
      </c>
      <c r="G910" s="5">
        <v>4100000</v>
      </c>
    </row>
    <row r="911" spans="1:7" s="6" customFormat="1" ht="54.95" customHeight="1" x14ac:dyDescent="0.25">
      <c r="A911" s="2" t="s">
        <v>666</v>
      </c>
      <c r="B911" s="8" t="s">
        <v>644</v>
      </c>
      <c r="C911" s="2" t="s">
        <v>100</v>
      </c>
      <c r="D911" s="2">
        <v>12</v>
      </c>
      <c r="E911" s="2" t="s">
        <v>495</v>
      </c>
      <c r="F911" s="2" t="s">
        <v>98</v>
      </c>
      <c r="G911" s="5">
        <v>4305000</v>
      </c>
    </row>
    <row r="912" spans="1:7" s="6" customFormat="1" ht="54.95" customHeight="1" x14ac:dyDescent="0.25">
      <c r="A912" s="2" t="s">
        <v>668</v>
      </c>
      <c r="B912" s="8" t="s">
        <v>644</v>
      </c>
      <c r="C912" s="2" t="s">
        <v>109</v>
      </c>
      <c r="D912" s="2">
        <v>12</v>
      </c>
      <c r="E912" s="2" t="s">
        <v>495</v>
      </c>
      <c r="F912" s="2" t="s">
        <v>80</v>
      </c>
      <c r="G912" s="5">
        <v>4832663</v>
      </c>
    </row>
    <row r="913" spans="1:7" s="6" customFormat="1" ht="54.95" customHeight="1" x14ac:dyDescent="0.25">
      <c r="A913" s="2" t="s">
        <v>667</v>
      </c>
      <c r="B913" s="8" t="s">
        <v>645</v>
      </c>
      <c r="C913" s="2" t="s">
        <v>154</v>
      </c>
      <c r="D913" s="2">
        <v>12</v>
      </c>
      <c r="E913" s="2" t="s">
        <v>516</v>
      </c>
      <c r="F913" s="2" t="s">
        <v>123</v>
      </c>
      <c r="G913" s="5">
        <v>9498000</v>
      </c>
    </row>
    <row r="914" spans="1:7" s="6" customFormat="1" ht="54.95" customHeight="1" x14ac:dyDescent="0.25">
      <c r="A914" s="2" t="s">
        <v>670</v>
      </c>
      <c r="B914" s="8" t="s">
        <v>646</v>
      </c>
      <c r="C914" s="2" t="s">
        <v>525</v>
      </c>
      <c r="D914" s="2">
        <v>12</v>
      </c>
      <c r="E914" s="2" t="s">
        <v>521</v>
      </c>
      <c r="F914" s="2" t="s">
        <v>157</v>
      </c>
      <c r="G914" s="5">
        <v>14000000</v>
      </c>
    </row>
    <row r="915" spans="1:7" s="6" customFormat="1" ht="54.95" customHeight="1" x14ac:dyDescent="0.25">
      <c r="A915" s="2" t="s">
        <v>670</v>
      </c>
      <c r="B915" s="8" t="s">
        <v>646</v>
      </c>
      <c r="C915" s="2" t="s">
        <v>344</v>
      </c>
      <c r="D915" s="2">
        <v>12</v>
      </c>
      <c r="E915" s="2" t="s">
        <v>521</v>
      </c>
      <c r="F915" s="2" t="s">
        <v>157</v>
      </c>
      <c r="G915" s="5">
        <v>14000000</v>
      </c>
    </row>
    <row r="916" spans="1:7" s="6" customFormat="1" ht="54.95" customHeight="1" x14ac:dyDescent="0.25">
      <c r="A916" s="2" t="s">
        <v>667</v>
      </c>
      <c r="B916" s="8" t="s">
        <v>646</v>
      </c>
      <c r="C916" s="2" t="s">
        <v>526</v>
      </c>
      <c r="D916" s="2">
        <v>12</v>
      </c>
      <c r="E916" s="2" t="s">
        <v>521</v>
      </c>
      <c r="F916" s="2" t="s">
        <v>484</v>
      </c>
      <c r="G916" s="5">
        <v>16000000</v>
      </c>
    </row>
    <row r="917" spans="1:7" s="6" customFormat="1" ht="54.95" customHeight="1" x14ac:dyDescent="0.25">
      <c r="A917" s="2" t="s">
        <v>668</v>
      </c>
      <c r="B917" s="8" t="s">
        <v>646</v>
      </c>
      <c r="C917" s="2" t="s">
        <v>355</v>
      </c>
      <c r="D917" s="2">
        <v>12</v>
      </c>
      <c r="E917" s="2" t="s">
        <v>521</v>
      </c>
      <c r="F917" s="2" t="s">
        <v>193</v>
      </c>
      <c r="G917" s="5">
        <v>17400000</v>
      </c>
    </row>
    <row r="918" spans="1:7" s="6" customFormat="1" ht="54.95" customHeight="1" x14ac:dyDescent="0.25">
      <c r="A918" s="2" t="s">
        <v>666</v>
      </c>
      <c r="B918" s="8" t="s">
        <v>649</v>
      </c>
      <c r="C918" s="2" t="s">
        <v>233</v>
      </c>
      <c r="D918" s="2">
        <v>12</v>
      </c>
      <c r="E918" s="2" t="s">
        <v>534</v>
      </c>
      <c r="F918" s="2" t="s">
        <v>3</v>
      </c>
      <c r="G918" s="5">
        <v>3750000</v>
      </c>
    </row>
    <row r="919" spans="1:7" s="6" customFormat="1" ht="54.95" customHeight="1" x14ac:dyDescent="0.25">
      <c r="A919" s="2" t="s">
        <v>666</v>
      </c>
      <c r="B919" s="8" t="s">
        <v>649</v>
      </c>
      <c r="C919" s="2" t="s">
        <v>5</v>
      </c>
      <c r="D919" s="2">
        <v>12</v>
      </c>
      <c r="E919" s="2" t="s">
        <v>534</v>
      </c>
      <c r="F919" s="2" t="s">
        <v>3</v>
      </c>
      <c r="G919" s="5">
        <v>3750000</v>
      </c>
    </row>
    <row r="920" spans="1:7" s="6" customFormat="1" ht="54.95" customHeight="1" x14ac:dyDescent="0.25">
      <c r="A920" s="2" t="s">
        <v>670</v>
      </c>
      <c r="B920" s="8" t="s">
        <v>649</v>
      </c>
      <c r="C920" s="2" t="s">
        <v>79</v>
      </c>
      <c r="D920" s="2">
        <v>12</v>
      </c>
      <c r="E920" s="2" t="s">
        <v>534</v>
      </c>
      <c r="F920" s="2" t="s">
        <v>78</v>
      </c>
      <c r="G920" s="5">
        <v>4300000</v>
      </c>
    </row>
    <row r="921" spans="1:7" s="6" customFormat="1" ht="54.95" customHeight="1" x14ac:dyDescent="0.25">
      <c r="A921" s="2" t="s">
        <v>670</v>
      </c>
      <c r="B921" s="8" t="s">
        <v>649</v>
      </c>
      <c r="C921" s="2" t="s">
        <v>265</v>
      </c>
      <c r="D921" s="2">
        <v>12</v>
      </c>
      <c r="E921" s="2" t="s">
        <v>534</v>
      </c>
      <c r="F921" s="2" t="s">
        <v>77</v>
      </c>
      <c r="G921" s="5">
        <v>4300000</v>
      </c>
    </row>
    <row r="922" spans="1:7" s="6" customFormat="1" ht="54.95" customHeight="1" x14ac:dyDescent="0.25">
      <c r="A922" s="2" t="s">
        <v>666</v>
      </c>
      <c r="B922" s="8" t="s">
        <v>649</v>
      </c>
      <c r="C922" s="2" t="s">
        <v>426</v>
      </c>
      <c r="D922" s="2">
        <v>12</v>
      </c>
      <c r="E922" s="2" t="s">
        <v>534</v>
      </c>
      <c r="F922" s="2" t="s">
        <v>425</v>
      </c>
      <c r="G922" s="5">
        <v>4500000</v>
      </c>
    </row>
    <row r="923" spans="1:7" s="6" customFormat="1" ht="54.95" customHeight="1" x14ac:dyDescent="0.25">
      <c r="A923" s="2" t="s">
        <v>670</v>
      </c>
      <c r="B923" s="8" t="s">
        <v>649</v>
      </c>
      <c r="C923" s="2" t="s">
        <v>91</v>
      </c>
      <c r="D923" s="2">
        <v>12</v>
      </c>
      <c r="E923" s="2" t="s">
        <v>534</v>
      </c>
      <c r="F923" s="2" t="s">
        <v>77</v>
      </c>
      <c r="G923" s="5">
        <v>4500000</v>
      </c>
    </row>
    <row r="924" spans="1:7" s="6" customFormat="1" ht="54.95" customHeight="1" x14ac:dyDescent="0.25">
      <c r="A924" s="2" t="s">
        <v>666</v>
      </c>
      <c r="B924" s="8" t="s">
        <v>649</v>
      </c>
      <c r="C924" s="2" t="s">
        <v>101</v>
      </c>
      <c r="D924" s="2">
        <v>12</v>
      </c>
      <c r="E924" s="2" t="s">
        <v>534</v>
      </c>
      <c r="F924" s="2" t="s">
        <v>86</v>
      </c>
      <c r="G924" s="5">
        <v>6360000</v>
      </c>
    </row>
    <row r="925" spans="1:7" s="6" customFormat="1" ht="54.95" customHeight="1" x14ac:dyDescent="0.25">
      <c r="A925" s="2" t="s">
        <v>666</v>
      </c>
      <c r="B925" s="8" t="s">
        <v>649</v>
      </c>
      <c r="C925" s="2" t="s">
        <v>103</v>
      </c>
      <c r="D925" s="2">
        <v>12</v>
      </c>
      <c r="E925" s="2" t="s">
        <v>534</v>
      </c>
      <c r="F925" s="2" t="s">
        <v>86</v>
      </c>
      <c r="G925" s="5">
        <v>6360000</v>
      </c>
    </row>
    <row r="926" spans="1:7" s="6" customFormat="1" ht="54.95" customHeight="1" x14ac:dyDescent="0.25">
      <c r="A926" s="2" t="s">
        <v>670</v>
      </c>
      <c r="B926" s="8" t="s">
        <v>650</v>
      </c>
      <c r="C926" s="2" t="s">
        <v>156</v>
      </c>
      <c r="D926" s="2">
        <v>12</v>
      </c>
      <c r="E926" s="2" t="s">
        <v>552</v>
      </c>
      <c r="F926" s="2" t="s">
        <v>75</v>
      </c>
      <c r="G926" s="5">
        <v>12000000</v>
      </c>
    </row>
    <row r="927" spans="1:7" s="6" customFormat="1" ht="54.95" customHeight="1" x14ac:dyDescent="0.25">
      <c r="A927" s="2" t="s">
        <v>667</v>
      </c>
      <c r="B927" s="8" t="s">
        <v>651</v>
      </c>
      <c r="C927" s="2" t="s">
        <v>564</v>
      </c>
      <c r="D927" s="2">
        <v>12</v>
      </c>
      <c r="E927" s="2" t="s">
        <v>556</v>
      </c>
      <c r="F927" s="2" t="s">
        <v>484</v>
      </c>
      <c r="G927" s="5">
        <v>20000000</v>
      </c>
    </row>
    <row r="928" spans="1:7" s="6" customFormat="1" ht="54.95" customHeight="1" x14ac:dyDescent="0.25">
      <c r="A928" s="2" t="s">
        <v>668</v>
      </c>
      <c r="B928" s="8" t="s">
        <v>654</v>
      </c>
      <c r="C928" s="2" t="s">
        <v>547</v>
      </c>
      <c r="D928" s="2">
        <v>12</v>
      </c>
      <c r="E928" s="2" t="s">
        <v>572</v>
      </c>
      <c r="F928" s="2" t="s">
        <v>11</v>
      </c>
      <c r="G928" s="5">
        <v>5360000</v>
      </c>
    </row>
    <row r="929" spans="1:7" s="6" customFormat="1" ht="54.95" customHeight="1" x14ac:dyDescent="0.25">
      <c r="A929" s="2" t="s">
        <v>670</v>
      </c>
      <c r="B929" s="8" t="s">
        <v>655</v>
      </c>
      <c r="C929" s="2" t="s">
        <v>156</v>
      </c>
      <c r="D929" s="2">
        <v>12</v>
      </c>
      <c r="E929" s="2" t="s">
        <v>578</v>
      </c>
      <c r="F929" s="2" t="s">
        <v>75</v>
      </c>
      <c r="G929" s="5">
        <v>12500000</v>
      </c>
    </row>
    <row r="930" spans="1:7" s="6" customFormat="1" ht="54.95" customHeight="1" x14ac:dyDescent="0.25">
      <c r="A930" s="2" t="s">
        <v>668</v>
      </c>
      <c r="B930" s="8" t="s">
        <v>656</v>
      </c>
      <c r="C930" s="2" t="s">
        <v>477</v>
      </c>
      <c r="D930" s="2">
        <v>12</v>
      </c>
      <c r="E930" s="2" t="s">
        <v>581</v>
      </c>
      <c r="F930" s="2" t="s">
        <v>476</v>
      </c>
      <c r="G930" s="5">
        <f>3871*6500</f>
        <v>25161500</v>
      </c>
    </row>
    <row r="931" spans="1:7" s="6" customFormat="1" ht="54.95" customHeight="1" x14ac:dyDescent="0.25">
      <c r="A931" s="2" t="s">
        <v>668</v>
      </c>
      <c r="B931" s="8" t="s">
        <v>656</v>
      </c>
      <c r="C931" s="2" t="s">
        <v>419</v>
      </c>
      <c r="D931" s="2">
        <v>12</v>
      </c>
      <c r="E931" s="2" t="s">
        <v>581</v>
      </c>
      <c r="F931" s="2" t="s">
        <v>193</v>
      </c>
      <c r="G931" s="5">
        <v>27300000</v>
      </c>
    </row>
    <row r="932" spans="1:7" s="6" customFormat="1" ht="54.95" customHeight="1" x14ac:dyDescent="0.25">
      <c r="A932" s="2" t="s">
        <v>670</v>
      </c>
      <c r="B932" s="8" t="s">
        <v>659</v>
      </c>
      <c r="C932" s="2" t="s">
        <v>91</v>
      </c>
      <c r="D932" s="2">
        <v>12</v>
      </c>
      <c r="E932" s="2" t="s">
        <v>591</v>
      </c>
      <c r="F932" s="2" t="s">
        <v>77</v>
      </c>
      <c r="G932" s="5">
        <v>5300000</v>
      </c>
    </row>
    <row r="933" spans="1:7" s="6" customFormat="1" ht="54.95" customHeight="1" x14ac:dyDescent="0.25">
      <c r="A933" s="2" t="s">
        <v>670</v>
      </c>
      <c r="B933" s="8" t="s">
        <v>660</v>
      </c>
      <c r="C933" s="2" t="s">
        <v>382</v>
      </c>
      <c r="D933" s="2">
        <v>12</v>
      </c>
      <c r="E933" s="2" t="s">
        <v>597</v>
      </c>
      <c r="F933" s="2" t="s">
        <v>157</v>
      </c>
      <c r="G933" s="5">
        <v>13500000</v>
      </c>
    </row>
    <row r="934" spans="1:7" s="6" customFormat="1" ht="54.95" customHeight="1" x14ac:dyDescent="0.25">
      <c r="A934" s="2" t="s">
        <v>670</v>
      </c>
      <c r="B934" s="8" t="s">
        <v>660</v>
      </c>
      <c r="C934" s="2" t="s">
        <v>382</v>
      </c>
      <c r="D934" s="2">
        <v>12</v>
      </c>
      <c r="E934" s="2" t="s">
        <v>597</v>
      </c>
      <c r="F934" s="2" t="s">
        <v>157</v>
      </c>
      <c r="G934" s="5">
        <v>13500000</v>
      </c>
    </row>
    <row r="935" spans="1:7" s="6" customFormat="1" ht="54.95" customHeight="1" x14ac:dyDescent="0.25">
      <c r="A935" s="2" t="s">
        <v>667</v>
      </c>
      <c r="B935" s="8" t="s">
        <v>661</v>
      </c>
      <c r="C935" s="2" t="s">
        <v>602</v>
      </c>
      <c r="D935" s="2">
        <v>12</v>
      </c>
      <c r="E935" s="2" t="s">
        <v>599</v>
      </c>
      <c r="F935" s="2" t="s">
        <v>484</v>
      </c>
      <c r="G935" s="5">
        <v>25000000</v>
      </c>
    </row>
    <row r="936" spans="1:7" s="6" customFormat="1" ht="54.95" customHeight="1" x14ac:dyDescent="0.25">
      <c r="A936" s="2" t="s">
        <v>667</v>
      </c>
      <c r="B936" s="4" t="s">
        <v>614</v>
      </c>
      <c r="C936" s="4" t="s">
        <v>17</v>
      </c>
      <c r="D936" s="2">
        <v>13</v>
      </c>
      <c r="E936" s="2" t="s">
        <v>0</v>
      </c>
      <c r="F936" s="2" t="s">
        <v>16</v>
      </c>
      <c r="G936" s="5">
        <v>3000000</v>
      </c>
    </row>
    <row r="937" spans="1:7" s="6" customFormat="1" ht="54.95" customHeight="1" x14ac:dyDescent="0.25">
      <c r="A937" s="2" t="s">
        <v>666</v>
      </c>
      <c r="B937" s="4" t="s">
        <v>614</v>
      </c>
      <c r="C937" s="2" t="s">
        <v>41</v>
      </c>
      <c r="D937" s="2">
        <v>13</v>
      </c>
      <c r="E937" s="2" t="s">
        <v>0</v>
      </c>
      <c r="F937" s="2" t="s">
        <v>7</v>
      </c>
      <c r="G937" s="5">
        <v>3100000</v>
      </c>
    </row>
    <row r="938" spans="1:7" s="6" customFormat="1" ht="54.95" customHeight="1" x14ac:dyDescent="0.25">
      <c r="A938" s="2" t="s">
        <v>666</v>
      </c>
      <c r="B938" s="4" t="s">
        <v>614</v>
      </c>
      <c r="C938" s="2" t="s">
        <v>42</v>
      </c>
      <c r="D938" s="2">
        <v>13</v>
      </c>
      <c r="E938" s="2" t="s">
        <v>0</v>
      </c>
      <c r="F938" s="2" t="s">
        <v>7</v>
      </c>
      <c r="G938" s="5">
        <v>3100000</v>
      </c>
    </row>
    <row r="939" spans="1:7" s="6" customFormat="1" ht="54.95" customHeight="1" x14ac:dyDescent="0.25">
      <c r="A939" s="2" t="s">
        <v>670</v>
      </c>
      <c r="B939" s="4" t="s">
        <v>615</v>
      </c>
      <c r="C939" s="2" t="s">
        <v>156</v>
      </c>
      <c r="D939" s="2">
        <v>13</v>
      </c>
      <c r="E939" s="2" t="s">
        <v>138</v>
      </c>
      <c r="F939" s="2" t="s">
        <v>75</v>
      </c>
      <c r="G939" s="5">
        <v>9800000</v>
      </c>
    </row>
    <row r="940" spans="1:7" s="6" customFormat="1" ht="54.95" customHeight="1" x14ac:dyDescent="0.25">
      <c r="A940" s="2" t="s">
        <v>667</v>
      </c>
      <c r="B940" s="4" t="s">
        <v>616</v>
      </c>
      <c r="C940" s="2" t="s">
        <v>206</v>
      </c>
      <c r="D940" s="2">
        <v>13</v>
      </c>
      <c r="E940" s="2" t="s">
        <v>172</v>
      </c>
      <c r="F940" s="2" t="s">
        <v>205</v>
      </c>
      <c r="G940" s="5">
        <v>19600000</v>
      </c>
    </row>
    <row r="941" spans="1:7" s="6" customFormat="1" ht="54.95" customHeight="1" x14ac:dyDescent="0.25">
      <c r="A941" s="2" t="s">
        <v>668</v>
      </c>
      <c r="B941" s="8" t="s">
        <v>619</v>
      </c>
      <c r="C941" s="2" t="s">
        <v>250</v>
      </c>
      <c r="D941" s="2">
        <v>13</v>
      </c>
      <c r="E941" s="2" t="s">
        <v>231</v>
      </c>
      <c r="F941" s="2" t="s">
        <v>11</v>
      </c>
      <c r="G941" s="5">
        <v>3600000</v>
      </c>
    </row>
    <row r="942" spans="1:7" s="6" customFormat="1" ht="54.95" customHeight="1" x14ac:dyDescent="0.25">
      <c r="A942" s="2" t="s">
        <v>668</v>
      </c>
      <c r="B942" s="8" t="s">
        <v>619</v>
      </c>
      <c r="C942" s="2" t="s">
        <v>251</v>
      </c>
      <c r="D942" s="2">
        <v>13</v>
      </c>
      <c r="E942" s="2" t="s">
        <v>231</v>
      </c>
      <c r="F942" s="2" t="s">
        <v>11</v>
      </c>
      <c r="G942" s="5">
        <v>3600000</v>
      </c>
    </row>
    <row r="943" spans="1:7" s="6" customFormat="1" ht="148.5" customHeight="1" x14ac:dyDescent="0.25">
      <c r="A943" s="2" t="s">
        <v>668</v>
      </c>
      <c r="B943" s="8" t="s">
        <v>619</v>
      </c>
      <c r="C943" s="2" t="s">
        <v>253</v>
      </c>
      <c r="D943" s="2">
        <v>13</v>
      </c>
      <c r="E943" s="2" t="s">
        <v>231</v>
      </c>
      <c r="F943" s="2" t="s">
        <v>11</v>
      </c>
      <c r="G943" s="5">
        <v>3600000</v>
      </c>
    </row>
    <row r="944" spans="1:7" s="6" customFormat="1" ht="72.75" customHeight="1" x14ac:dyDescent="0.25">
      <c r="A944" s="2" t="s">
        <v>667</v>
      </c>
      <c r="B944" s="8" t="s">
        <v>619</v>
      </c>
      <c r="C944" s="2" t="s">
        <v>256</v>
      </c>
      <c r="D944" s="2">
        <v>13</v>
      </c>
      <c r="E944" s="2" t="s">
        <v>231</v>
      </c>
      <c r="F944" s="2" t="s">
        <v>83</v>
      </c>
      <c r="G944" s="5">
        <v>3975000</v>
      </c>
    </row>
    <row r="945" spans="1:7" s="6" customFormat="1" ht="148.5" customHeight="1" x14ac:dyDescent="0.25">
      <c r="A945" s="2" t="s">
        <v>670</v>
      </c>
      <c r="B945" s="8" t="s">
        <v>619</v>
      </c>
      <c r="C945" s="2" t="s">
        <v>104</v>
      </c>
      <c r="D945" s="2">
        <v>13</v>
      </c>
      <c r="E945" s="2" t="s">
        <v>231</v>
      </c>
      <c r="F945" s="2" t="s">
        <v>70</v>
      </c>
      <c r="G945" s="5">
        <v>4900000</v>
      </c>
    </row>
    <row r="946" spans="1:7" s="6" customFormat="1" ht="148.5" customHeight="1" x14ac:dyDescent="0.25">
      <c r="A946" s="2" t="s">
        <v>668</v>
      </c>
      <c r="B946" s="8" t="s">
        <v>620</v>
      </c>
      <c r="C946" s="2" t="s">
        <v>164</v>
      </c>
      <c r="D946" s="2">
        <v>13</v>
      </c>
      <c r="E946" s="2" t="s">
        <v>274</v>
      </c>
      <c r="F946" s="2" t="s">
        <v>121</v>
      </c>
      <c r="G946" s="5">
        <v>12950000</v>
      </c>
    </row>
    <row r="947" spans="1:7" s="6" customFormat="1" ht="54.95" customHeight="1" x14ac:dyDescent="0.25">
      <c r="A947" s="2" t="s">
        <v>670</v>
      </c>
      <c r="B947" s="8" t="s">
        <v>621</v>
      </c>
      <c r="C947" s="2" t="s">
        <v>292</v>
      </c>
      <c r="D947" s="2">
        <v>13</v>
      </c>
      <c r="E947" s="2" t="s">
        <v>285</v>
      </c>
      <c r="F947" s="2" t="s">
        <v>78</v>
      </c>
      <c r="G947" s="5">
        <v>13500000</v>
      </c>
    </row>
    <row r="948" spans="1:7" s="6" customFormat="1" ht="54.95" customHeight="1" x14ac:dyDescent="0.25">
      <c r="A948" s="2" t="s">
        <v>667</v>
      </c>
      <c r="B948" s="8" t="s">
        <v>623</v>
      </c>
      <c r="C948" s="2" t="s">
        <v>325</v>
      </c>
      <c r="D948" s="2">
        <v>13</v>
      </c>
      <c r="E948" s="2" t="s">
        <v>309</v>
      </c>
      <c r="F948" s="2" t="s">
        <v>105</v>
      </c>
      <c r="G948" s="5">
        <v>4780000</v>
      </c>
    </row>
    <row r="949" spans="1:7" s="6" customFormat="1" ht="54.95" customHeight="1" x14ac:dyDescent="0.25">
      <c r="A949" s="2" t="s">
        <v>667</v>
      </c>
      <c r="B949" s="8" t="s">
        <v>623</v>
      </c>
      <c r="C949" s="2" t="s">
        <v>326</v>
      </c>
      <c r="D949" s="2">
        <v>13</v>
      </c>
      <c r="E949" s="2" t="s">
        <v>309</v>
      </c>
      <c r="F949" s="2" t="s">
        <v>105</v>
      </c>
      <c r="G949" s="5">
        <v>4780000</v>
      </c>
    </row>
    <row r="950" spans="1:7" s="6" customFormat="1" ht="54.95" customHeight="1" x14ac:dyDescent="0.25">
      <c r="A950" s="2" t="s">
        <v>666</v>
      </c>
      <c r="B950" s="8" t="s">
        <v>623</v>
      </c>
      <c r="C950" s="2" t="s">
        <v>36</v>
      </c>
      <c r="D950" s="2">
        <v>13</v>
      </c>
      <c r="E950" s="2" t="s">
        <v>309</v>
      </c>
      <c r="F950" s="2" t="s">
        <v>26</v>
      </c>
      <c r="G950" s="5">
        <v>5000000</v>
      </c>
    </row>
    <row r="951" spans="1:7" s="6" customFormat="1" ht="54.95" customHeight="1" x14ac:dyDescent="0.25">
      <c r="A951" s="2" t="s">
        <v>666</v>
      </c>
      <c r="B951" s="8" t="s">
        <v>623</v>
      </c>
      <c r="C951" s="2" t="s">
        <v>53</v>
      </c>
      <c r="D951" s="2">
        <v>13</v>
      </c>
      <c r="E951" s="2" t="s">
        <v>309</v>
      </c>
      <c r="F951" s="2" t="s">
        <v>52</v>
      </c>
      <c r="G951" s="5">
        <v>5500000</v>
      </c>
    </row>
    <row r="952" spans="1:7" s="6" customFormat="1" ht="54.95" customHeight="1" x14ac:dyDescent="0.25">
      <c r="A952" s="2" t="s">
        <v>668</v>
      </c>
      <c r="B952" s="8" t="s">
        <v>625</v>
      </c>
      <c r="C952" s="2" t="s">
        <v>278</v>
      </c>
      <c r="D952" s="2">
        <v>13</v>
      </c>
      <c r="E952" s="2" t="s">
        <v>338</v>
      </c>
      <c r="F952" s="2" t="s">
        <v>121</v>
      </c>
      <c r="G952" s="5">
        <v>12950000</v>
      </c>
    </row>
    <row r="953" spans="1:7" s="6" customFormat="1" ht="54.95" customHeight="1" x14ac:dyDescent="0.25">
      <c r="A953" s="2" t="s">
        <v>668</v>
      </c>
      <c r="B953" s="8" t="s">
        <v>626</v>
      </c>
      <c r="C953" s="2" t="s">
        <v>352</v>
      </c>
      <c r="D953" s="2">
        <v>13</v>
      </c>
      <c r="E953" s="2" t="s">
        <v>342</v>
      </c>
      <c r="F953" s="2" t="s">
        <v>121</v>
      </c>
      <c r="G953" s="5">
        <v>23500000</v>
      </c>
    </row>
    <row r="954" spans="1:7" s="6" customFormat="1" ht="54.95" customHeight="1" x14ac:dyDescent="0.25">
      <c r="A954" s="2" t="s">
        <v>666</v>
      </c>
      <c r="B954" s="8" t="s">
        <v>629</v>
      </c>
      <c r="C954" s="2" t="s">
        <v>367</v>
      </c>
      <c r="D954" s="2">
        <v>13</v>
      </c>
      <c r="E954" s="2" t="s">
        <v>361</v>
      </c>
      <c r="F954" s="2" t="s">
        <v>110</v>
      </c>
      <c r="G954" s="5">
        <v>5350000</v>
      </c>
    </row>
    <row r="955" spans="1:7" s="6" customFormat="1" ht="54.95" customHeight="1" x14ac:dyDescent="0.25">
      <c r="A955" s="2" t="s">
        <v>668</v>
      </c>
      <c r="B955" s="8" t="s">
        <v>629</v>
      </c>
      <c r="C955" s="2" t="s">
        <v>323</v>
      </c>
      <c r="D955" s="2">
        <v>13</v>
      </c>
      <c r="E955" s="2" t="s">
        <v>361</v>
      </c>
      <c r="F955" s="2" t="s">
        <v>11</v>
      </c>
      <c r="G955" s="5">
        <v>5460000</v>
      </c>
    </row>
    <row r="956" spans="1:7" s="6" customFormat="1" ht="54.95" customHeight="1" x14ac:dyDescent="0.25">
      <c r="A956" s="2" t="s">
        <v>666</v>
      </c>
      <c r="B956" s="8" t="s">
        <v>629</v>
      </c>
      <c r="C956" s="2" t="s">
        <v>328</v>
      </c>
      <c r="D956" s="2">
        <v>13</v>
      </c>
      <c r="E956" s="2" t="s">
        <v>361</v>
      </c>
      <c r="F956" s="2" t="s">
        <v>26</v>
      </c>
      <c r="G956" s="5">
        <v>6550000</v>
      </c>
    </row>
    <row r="957" spans="1:7" s="6" customFormat="1" ht="54.95" customHeight="1" x14ac:dyDescent="0.25">
      <c r="A957" s="2" t="s">
        <v>666</v>
      </c>
      <c r="B957" s="8" t="s">
        <v>629</v>
      </c>
      <c r="C957" s="2" t="s">
        <v>31</v>
      </c>
      <c r="D957" s="2">
        <v>13</v>
      </c>
      <c r="E957" s="2" t="s">
        <v>361</v>
      </c>
      <c r="F957" s="2" t="s">
        <v>26</v>
      </c>
      <c r="G957" s="5">
        <v>6550000</v>
      </c>
    </row>
    <row r="958" spans="1:7" s="6" customFormat="1" ht="54.95" customHeight="1" x14ac:dyDescent="0.25">
      <c r="A958" s="2" t="s">
        <v>666</v>
      </c>
      <c r="B958" s="8" t="s">
        <v>629</v>
      </c>
      <c r="C958" s="2" t="s">
        <v>34</v>
      </c>
      <c r="D958" s="2">
        <v>13</v>
      </c>
      <c r="E958" s="2" t="s">
        <v>361</v>
      </c>
      <c r="F958" s="2" t="s">
        <v>26</v>
      </c>
      <c r="G958" s="5">
        <v>6550000</v>
      </c>
    </row>
    <row r="959" spans="1:7" s="6" customFormat="1" ht="54.95" customHeight="1" x14ac:dyDescent="0.25">
      <c r="A959" s="2" t="s">
        <v>666</v>
      </c>
      <c r="B959" s="8" t="s">
        <v>629</v>
      </c>
      <c r="C959" s="2" t="s">
        <v>35</v>
      </c>
      <c r="D959" s="2">
        <v>13</v>
      </c>
      <c r="E959" s="2" t="s">
        <v>361</v>
      </c>
      <c r="F959" s="2" t="s">
        <v>26</v>
      </c>
      <c r="G959" s="5">
        <v>6550000</v>
      </c>
    </row>
    <row r="960" spans="1:7" s="6" customFormat="1" ht="54.95" customHeight="1" x14ac:dyDescent="0.25">
      <c r="A960" s="2" t="s">
        <v>670</v>
      </c>
      <c r="B960" s="8" t="s">
        <v>631</v>
      </c>
      <c r="C960" s="2" t="s">
        <v>161</v>
      </c>
      <c r="D960" s="2">
        <v>13</v>
      </c>
      <c r="E960" s="2" t="s">
        <v>379</v>
      </c>
      <c r="F960" s="2" t="s">
        <v>70</v>
      </c>
      <c r="G960" s="5">
        <v>13200000</v>
      </c>
    </row>
    <row r="961" spans="1:7" s="6" customFormat="1" ht="54.95" customHeight="1" x14ac:dyDescent="0.25">
      <c r="A961" s="2" t="s">
        <v>665</v>
      </c>
      <c r="B961" s="8" t="s">
        <v>631</v>
      </c>
      <c r="C961" s="2" t="s">
        <v>281</v>
      </c>
      <c r="D961" s="2">
        <v>13</v>
      </c>
      <c r="E961" s="2" t="s">
        <v>379</v>
      </c>
      <c r="F961" s="2" t="s">
        <v>16</v>
      </c>
      <c r="G961" s="5">
        <v>14500000</v>
      </c>
    </row>
    <row r="962" spans="1:7" s="6" customFormat="1" ht="54.95" customHeight="1" x14ac:dyDescent="0.25">
      <c r="A962" s="2" t="s">
        <v>668</v>
      </c>
      <c r="B962" s="8" t="s">
        <v>631</v>
      </c>
      <c r="C962" s="2" t="s">
        <v>159</v>
      </c>
      <c r="D962" s="2">
        <v>13</v>
      </c>
      <c r="E962" s="2" t="s">
        <v>379</v>
      </c>
      <c r="F962" s="2" t="s">
        <v>121</v>
      </c>
      <c r="G962" s="5">
        <v>15300000</v>
      </c>
    </row>
    <row r="963" spans="1:7" s="6" customFormat="1" ht="54.95" customHeight="1" x14ac:dyDescent="0.25">
      <c r="A963" s="2" t="s">
        <v>666</v>
      </c>
      <c r="B963" s="8" t="s">
        <v>630</v>
      </c>
      <c r="C963" s="2" t="s">
        <v>173</v>
      </c>
      <c r="D963" s="2">
        <v>13</v>
      </c>
      <c r="E963" s="2" t="s">
        <v>384</v>
      </c>
      <c r="F963" s="2" t="s">
        <v>7</v>
      </c>
      <c r="G963" s="5">
        <v>22000000</v>
      </c>
    </row>
    <row r="964" spans="1:7" s="6" customFormat="1" ht="54.95" customHeight="1" x14ac:dyDescent="0.25">
      <c r="A964" s="2" t="s">
        <v>668</v>
      </c>
      <c r="B964" s="8" t="s">
        <v>634</v>
      </c>
      <c r="C964" s="2" t="s">
        <v>323</v>
      </c>
      <c r="D964" s="2">
        <v>13</v>
      </c>
      <c r="E964" s="2" t="s">
        <v>396</v>
      </c>
      <c r="F964" s="2" t="s">
        <v>11</v>
      </c>
      <c r="G964" s="5">
        <v>5992000</v>
      </c>
    </row>
    <row r="965" spans="1:7" s="6" customFormat="1" ht="54.95" customHeight="1" x14ac:dyDescent="0.25">
      <c r="A965" s="2" t="s">
        <v>668</v>
      </c>
      <c r="B965" s="8" t="s">
        <v>635</v>
      </c>
      <c r="C965" s="2" t="s">
        <v>282</v>
      </c>
      <c r="D965" s="2">
        <v>13</v>
      </c>
      <c r="E965" s="2" t="s">
        <v>409</v>
      </c>
      <c r="F965" s="2" t="s">
        <v>11</v>
      </c>
      <c r="G965" s="5">
        <v>14999000</v>
      </c>
    </row>
    <row r="966" spans="1:7" s="6" customFormat="1" ht="54.95" customHeight="1" x14ac:dyDescent="0.25">
      <c r="A966" s="2" t="s">
        <v>668</v>
      </c>
      <c r="B966" s="8" t="s">
        <v>635</v>
      </c>
      <c r="C966" s="2" t="s">
        <v>283</v>
      </c>
      <c r="D966" s="2">
        <v>13</v>
      </c>
      <c r="E966" s="2" t="s">
        <v>409</v>
      </c>
      <c r="F966" s="2" t="s">
        <v>11</v>
      </c>
      <c r="G966" s="5">
        <v>14999000</v>
      </c>
    </row>
    <row r="967" spans="1:7" s="6" customFormat="1" ht="54.95" customHeight="1" x14ac:dyDescent="0.25">
      <c r="A967" s="2" t="s">
        <v>668</v>
      </c>
      <c r="B967" s="8" t="s">
        <v>635</v>
      </c>
      <c r="C967" s="2" t="s">
        <v>279</v>
      </c>
      <c r="D967" s="2">
        <v>13</v>
      </c>
      <c r="E967" s="2" t="s">
        <v>409</v>
      </c>
      <c r="F967" s="2" t="s">
        <v>121</v>
      </c>
      <c r="G967" s="5">
        <v>17600000</v>
      </c>
    </row>
    <row r="968" spans="1:7" s="6" customFormat="1" ht="54.95" customHeight="1" x14ac:dyDescent="0.25">
      <c r="A968" s="2" t="s">
        <v>666</v>
      </c>
      <c r="B968" s="8" t="s">
        <v>636</v>
      </c>
      <c r="C968" s="2" t="s">
        <v>173</v>
      </c>
      <c r="D968" s="2">
        <v>13</v>
      </c>
      <c r="E968" s="2" t="s">
        <v>412</v>
      </c>
      <c r="F968" s="2" t="s">
        <v>7</v>
      </c>
      <c r="G968" s="5">
        <v>24000000</v>
      </c>
    </row>
    <row r="969" spans="1:7" s="6" customFormat="1" ht="54.95" customHeight="1" x14ac:dyDescent="0.25">
      <c r="A969" s="2" t="s">
        <v>666</v>
      </c>
      <c r="B969" s="8" t="s">
        <v>636</v>
      </c>
      <c r="C969" s="2" t="s">
        <v>174</v>
      </c>
      <c r="D969" s="2">
        <v>13</v>
      </c>
      <c r="E969" s="2" t="s">
        <v>412</v>
      </c>
      <c r="F969" s="2" t="s">
        <v>7</v>
      </c>
      <c r="G969" s="5">
        <v>24000000</v>
      </c>
    </row>
    <row r="970" spans="1:7" s="6" customFormat="1" ht="54.95" customHeight="1" x14ac:dyDescent="0.25">
      <c r="A970" s="2" t="s">
        <v>670</v>
      </c>
      <c r="B970" s="8" t="s">
        <v>639</v>
      </c>
      <c r="C970" s="2" t="s">
        <v>264</v>
      </c>
      <c r="D970" s="2">
        <v>13</v>
      </c>
      <c r="E970" s="2" t="s">
        <v>423</v>
      </c>
      <c r="F970" s="2" t="s">
        <v>77</v>
      </c>
      <c r="G970" s="5">
        <v>3700000</v>
      </c>
    </row>
    <row r="971" spans="1:7" s="6" customFormat="1" ht="54.95" customHeight="1" x14ac:dyDescent="0.25">
      <c r="A971" s="2" t="s">
        <v>666</v>
      </c>
      <c r="B971" s="8" t="s">
        <v>640</v>
      </c>
      <c r="C971" s="2" t="s">
        <v>171</v>
      </c>
      <c r="D971" s="2">
        <v>13</v>
      </c>
      <c r="E971" s="2" t="s">
        <v>469</v>
      </c>
      <c r="F971" s="2" t="s">
        <v>170</v>
      </c>
      <c r="G971" s="5">
        <v>8199000</v>
      </c>
    </row>
    <row r="972" spans="1:7" s="6" customFormat="1" ht="54.95" customHeight="1" x14ac:dyDescent="0.25">
      <c r="A972" s="2" t="s">
        <v>666</v>
      </c>
      <c r="B972" s="8" t="s">
        <v>640</v>
      </c>
      <c r="C972" s="2" t="s">
        <v>284</v>
      </c>
      <c r="D972" s="2">
        <v>13</v>
      </c>
      <c r="E972" s="2" t="s">
        <v>469</v>
      </c>
      <c r="F972" s="2" t="s">
        <v>170</v>
      </c>
      <c r="G972" s="5">
        <v>8199000</v>
      </c>
    </row>
    <row r="973" spans="1:7" s="6" customFormat="1" ht="54.95" customHeight="1" x14ac:dyDescent="0.25">
      <c r="A973" s="2" t="s">
        <v>666</v>
      </c>
      <c r="B973" s="8" t="s">
        <v>644</v>
      </c>
      <c r="C973" s="2" t="s">
        <v>503</v>
      </c>
      <c r="D973" s="2">
        <v>13</v>
      </c>
      <c r="E973" s="2" t="s">
        <v>495</v>
      </c>
      <c r="F973" s="2" t="s">
        <v>62</v>
      </c>
      <c r="G973" s="5">
        <v>3450000</v>
      </c>
    </row>
    <row r="974" spans="1:7" s="6" customFormat="1" ht="54.95" customHeight="1" x14ac:dyDescent="0.25">
      <c r="A974" s="2" t="s">
        <v>666</v>
      </c>
      <c r="B974" s="8" t="s">
        <v>644</v>
      </c>
      <c r="C974" s="2" t="s">
        <v>55</v>
      </c>
      <c r="D974" s="2">
        <v>13</v>
      </c>
      <c r="E974" s="2" t="s">
        <v>495</v>
      </c>
      <c r="F974" s="2" t="s">
        <v>54</v>
      </c>
      <c r="G974" s="5">
        <v>3600000</v>
      </c>
    </row>
    <row r="975" spans="1:7" s="6" customFormat="1" ht="54.95" customHeight="1" x14ac:dyDescent="0.25">
      <c r="A975" s="2" t="s">
        <v>670</v>
      </c>
      <c r="B975" s="8" t="s">
        <v>644</v>
      </c>
      <c r="C975" s="2" t="s">
        <v>264</v>
      </c>
      <c r="D975" s="2">
        <v>13</v>
      </c>
      <c r="E975" s="2" t="s">
        <v>495</v>
      </c>
      <c r="F975" s="2" t="s">
        <v>77</v>
      </c>
      <c r="G975" s="5">
        <v>4000000</v>
      </c>
    </row>
    <row r="976" spans="1:7" s="6" customFormat="1" ht="54.95" customHeight="1" x14ac:dyDescent="0.25">
      <c r="A976" s="2" t="s">
        <v>666</v>
      </c>
      <c r="B976" s="8" t="s">
        <v>644</v>
      </c>
      <c r="C976" s="2" t="s">
        <v>89</v>
      </c>
      <c r="D976" s="2">
        <v>13</v>
      </c>
      <c r="E976" s="2" t="s">
        <v>495</v>
      </c>
      <c r="F976" s="2" t="s">
        <v>70</v>
      </c>
      <c r="G976" s="5">
        <v>4100000</v>
      </c>
    </row>
    <row r="977" spans="1:7" s="6" customFormat="1" ht="54.95" customHeight="1" x14ac:dyDescent="0.25">
      <c r="A977" s="2" t="s">
        <v>666</v>
      </c>
      <c r="B977" s="8" t="s">
        <v>644</v>
      </c>
      <c r="C977" s="2" t="s">
        <v>92</v>
      </c>
      <c r="D977" s="2">
        <v>13</v>
      </c>
      <c r="E977" s="2" t="s">
        <v>495</v>
      </c>
      <c r="F977" s="2" t="s">
        <v>70</v>
      </c>
      <c r="G977" s="5">
        <v>4100000</v>
      </c>
    </row>
    <row r="978" spans="1:7" s="6" customFormat="1" ht="54.95" customHeight="1" x14ac:dyDescent="0.25">
      <c r="A978" s="2" t="s">
        <v>670</v>
      </c>
      <c r="B978" s="8" t="s">
        <v>644</v>
      </c>
      <c r="C978" s="2" t="s">
        <v>93</v>
      </c>
      <c r="D978" s="2">
        <v>13</v>
      </c>
      <c r="E978" s="2" t="s">
        <v>495</v>
      </c>
      <c r="F978" s="2" t="s">
        <v>77</v>
      </c>
      <c r="G978" s="5">
        <v>4100000</v>
      </c>
    </row>
    <row r="979" spans="1:7" s="6" customFormat="1" ht="54.95" customHeight="1" x14ac:dyDescent="0.25">
      <c r="A979" s="2" t="s">
        <v>666</v>
      </c>
      <c r="B979" s="8" t="s">
        <v>644</v>
      </c>
      <c r="C979" s="2" t="s">
        <v>94</v>
      </c>
      <c r="D979" s="2">
        <v>13</v>
      </c>
      <c r="E979" s="2" t="s">
        <v>495</v>
      </c>
      <c r="F979" s="2" t="s">
        <v>70</v>
      </c>
      <c r="G979" s="5">
        <v>4100000</v>
      </c>
    </row>
    <row r="980" spans="1:7" s="6" customFormat="1" ht="54.95" customHeight="1" x14ac:dyDescent="0.25">
      <c r="A980" s="2" t="s">
        <v>666</v>
      </c>
      <c r="B980" s="8" t="s">
        <v>644</v>
      </c>
      <c r="C980" s="2" t="s">
        <v>87</v>
      </c>
      <c r="D980" s="2">
        <v>13</v>
      </c>
      <c r="E980" s="2" t="s">
        <v>495</v>
      </c>
      <c r="F980" s="2" t="s">
        <v>86</v>
      </c>
      <c r="G980" s="5">
        <v>4182000</v>
      </c>
    </row>
    <row r="981" spans="1:7" s="6" customFormat="1" ht="54.95" customHeight="1" x14ac:dyDescent="0.25">
      <c r="A981" s="2" t="s">
        <v>666</v>
      </c>
      <c r="B981" s="8" t="s">
        <v>644</v>
      </c>
      <c r="C981" s="2" t="s">
        <v>450</v>
      </c>
      <c r="D981" s="2">
        <v>13</v>
      </c>
      <c r="E981" s="2" t="s">
        <v>495</v>
      </c>
      <c r="F981" s="2" t="s">
        <v>65</v>
      </c>
      <c r="G981" s="5">
        <v>4290000</v>
      </c>
    </row>
    <row r="982" spans="1:7" s="6" customFormat="1" ht="54.95" customHeight="1" x14ac:dyDescent="0.25">
      <c r="A982" s="2" t="s">
        <v>666</v>
      </c>
      <c r="B982" s="8" t="s">
        <v>645</v>
      </c>
      <c r="C982" s="2" t="s">
        <v>171</v>
      </c>
      <c r="D982" s="2">
        <v>13</v>
      </c>
      <c r="E982" s="2" t="s">
        <v>516</v>
      </c>
      <c r="F982" s="2" t="s">
        <v>170</v>
      </c>
      <c r="G982" s="5">
        <v>8499000</v>
      </c>
    </row>
    <row r="983" spans="1:7" s="6" customFormat="1" ht="54.95" customHeight="1" x14ac:dyDescent="0.25">
      <c r="A983" s="2" t="s">
        <v>666</v>
      </c>
      <c r="B983" s="8" t="s">
        <v>645</v>
      </c>
      <c r="C983" s="2" t="s">
        <v>284</v>
      </c>
      <c r="D983" s="2">
        <v>13</v>
      </c>
      <c r="E983" s="2" t="s">
        <v>516</v>
      </c>
      <c r="F983" s="2" t="s">
        <v>170</v>
      </c>
      <c r="G983" s="5">
        <v>8499000</v>
      </c>
    </row>
    <row r="984" spans="1:7" s="6" customFormat="1" ht="54.95" customHeight="1" x14ac:dyDescent="0.25">
      <c r="A984" s="2" t="s">
        <v>667</v>
      </c>
      <c r="B984" s="8" t="s">
        <v>646</v>
      </c>
      <c r="C984" s="2" t="s">
        <v>213</v>
      </c>
      <c r="D984" s="2">
        <v>13</v>
      </c>
      <c r="E984" s="2" t="s">
        <v>521</v>
      </c>
      <c r="F984" s="2" t="s">
        <v>212</v>
      </c>
      <c r="G984" s="5">
        <v>17000000</v>
      </c>
    </row>
    <row r="985" spans="1:7" s="6" customFormat="1" ht="54.95" customHeight="1" x14ac:dyDescent="0.25">
      <c r="A985" s="2" t="s">
        <v>667</v>
      </c>
      <c r="B985" s="8" t="s">
        <v>646</v>
      </c>
      <c r="C985" s="2" t="s">
        <v>214</v>
      </c>
      <c r="D985" s="2">
        <v>13</v>
      </c>
      <c r="E985" s="2" t="s">
        <v>521</v>
      </c>
      <c r="F985" s="2" t="s">
        <v>212</v>
      </c>
      <c r="G985" s="5">
        <v>17000000</v>
      </c>
    </row>
    <row r="986" spans="1:7" s="6" customFormat="1" ht="54.95" customHeight="1" x14ac:dyDescent="0.25">
      <c r="A986" s="2" t="s">
        <v>667</v>
      </c>
      <c r="B986" s="8" t="s">
        <v>646</v>
      </c>
      <c r="C986" s="2" t="s">
        <v>204</v>
      </c>
      <c r="D986" s="2">
        <v>13</v>
      </c>
      <c r="E986" s="2" t="s">
        <v>521</v>
      </c>
      <c r="F986" s="2" t="s">
        <v>136</v>
      </c>
      <c r="G986" s="5">
        <v>19500000</v>
      </c>
    </row>
    <row r="987" spans="1:7" s="6" customFormat="1" ht="54.95" customHeight="1" x14ac:dyDescent="0.25">
      <c r="A987" s="2" t="s">
        <v>668</v>
      </c>
      <c r="B987" s="8" t="s">
        <v>649</v>
      </c>
      <c r="C987" s="2" t="s">
        <v>71</v>
      </c>
      <c r="D987" s="2">
        <v>13</v>
      </c>
      <c r="E987" s="2" t="s">
        <v>534</v>
      </c>
      <c r="F987" s="2" t="s">
        <v>70</v>
      </c>
      <c r="G987" s="5">
        <v>4300000</v>
      </c>
    </row>
    <row r="988" spans="1:7" s="6" customFormat="1" ht="54.95" customHeight="1" x14ac:dyDescent="0.25">
      <c r="A988" s="2" t="s">
        <v>667</v>
      </c>
      <c r="B988" s="8" t="s">
        <v>649</v>
      </c>
      <c r="C988" s="2" t="s">
        <v>368</v>
      </c>
      <c r="D988" s="2">
        <v>13</v>
      </c>
      <c r="E988" s="2" t="s">
        <v>534</v>
      </c>
      <c r="F988" s="2" t="s">
        <v>16</v>
      </c>
      <c r="G988" s="5">
        <v>4400000</v>
      </c>
    </row>
    <row r="989" spans="1:7" s="6" customFormat="1" ht="54.95" customHeight="1" x14ac:dyDescent="0.25">
      <c r="A989" s="2" t="s">
        <v>666</v>
      </c>
      <c r="B989" s="8" t="s">
        <v>649</v>
      </c>
      <c r="C989" s="2" t="s">
        <v>540</v>
      </c>
      <c r="D989" s="2">
        <v>13</v>
      </c>
      <c r="E989" s="2" t="s">
        <v>534</v>
      </c>
      <c r="F989" s="2" t="s">
        <v>7</v>
      </c>
      <c r="G989" s="5">
        <v>4500000</v>
      </c>
    </row>
    <row r="990" spans="1:7" s="6" customFormat="1" ht="54.95" customHeight="1" x14ac:dyDescent="0.25">
      <c r="A990" s="2" t="s">
        <v>666</v>
      </c>
      <c r="B990" s="8" t="s">
        <v>649</v>
      </c>
      <c r="C990" s="2" t="s">
        <v>541</v>
      </c>
      <c r="D990" s="2">
        <v>13</v>
      </c>
      <c r="E990" s="2" t="s">
        <v>534</v>
      </c>
      <c r="F990" s="2" t="s">
        <v>7</v>
      </c>
      <c r="G990" s="5">
        <v>4500000</v>
      </c>
    </row>
    <row r="991" spans="1:7" s="6" customFormat="1" ht="54.95" customHeight="1" x14ac:dyDescent="0.25">
      <c r="A991" s="2" t="s">
        <v>666</v>
      </c>
      <c r="B991" s="8" t="s">
        <v>649</v>
      </c>
      <c r="C991" s="2" t="s">
        <v>542</v>
      </c>
      <c r="D991" s="2">
        <v>13</v>
      </c>
      <c r="E991" s="2" t="s">
        <v>534</v>
      </c>
      <c r="F991" s="2" t="s">
        <v>7</v>
      </c>
      <c r="G991" s="5">
        <v>4500000</v>
      </c>
    </row>
    <row r="992" spans="1:7" s="6" customFormat="1" ht="54.95" customHeight="1" x14ac:dyDescent="0.25">
      <c r="A992" s="2" t="s">
        <v>666</v>
      </c>
      <c r="B992" s="8" t="s">
        <v>649</v>
      </c>
      <c r="C992" s="2" t="s">
        <v>544</v>
      </c>
      <c r="D992" s="2">
        <v>13</v>
      </c>
      <c r="E992" s="2" t="s">
        <v>534</v>
      </c>
      <c r="F992" s="2" t="s">
        <v>7</v>
      </c>
      <c r="G992" s="5">
        <v>4500000</v>
      </c>
    </row>
    <row r="993" spans="1:7" s="6" customFormat="1" ht="54.95" customHeight="1" x14ac:dyDescent="0.25">
      <c r="A993" s="2" t="s">
        <v>666</v>
      </c>
      <c r="B993" s="8" t="s">
        <v>649</v>
      </c>
      <c r="C993" s="2" t="s">
        <v>546</v>
      </c>
      <c r="D993" s="2">
        <v>13</v>
      </c>
      <c r="E993" s="2" t="s">
        <v>534</v>
      </c>
      <c r="F993" s="2" t="s">
        <v>7</v>
      </c>
      <c r="G993" s="5">
        <v>4500000</v>
      </c>
    </row>
    <row r="994" spans="1:7" s="6" customFormat="1" ht="54.95" customHeight="1" x14ac:dyDescent="0.25">
      <c r="A994" s="2" t="s">
        <v>668</v>
      </c>
      <c r="B994" s="8" t="s">
        <v>649</v>
      </c>
      <c r="C994" s="2" t="s">
        <v>109</v>
      </c>
      <c r="D994" s="2">
        <v>13</v>
      </c>
      <c r="E994" s="2" t="s">
        <v>534</v>
      </c>
      <c r="F994" s="2" t="s">
        <v>80</v>
      </c>
      <c r="G994" s="5">
        <v>5924802</v>
      </c>
    </row>
    <row r="995" spans="1:7" s="6" customFormat="1" ht="54.95" customHeight="1" x14ac:dyDescent="0.25">
      <c r="A995" s="2" t="s">
        <v>666</v>
      </c>
      <c r="B995" s="8" t="s">
        <v>650</v>
      </c>
      <c r="C995" s="2" t="s">
        <v>554</v>
      </c>
      <c r="D995" s="2">
        <v>13</v>
      </c>
      <c r="E995" s="2" t="s">
        <v>552</v>
      </c>
      <c r="F995" s="2" t="s">
        <v>170</v>
      </c>
      <c r="G995" s="5">
        <v>9499000</v>
      </c>
    </row>
    <row r="996" spans="1:7" s="6" customFormat="1" ht="54.95" customHeight="1" x14ac:dyDescent="0.25">
      <c r="A996" s="2" t="s">
        <v>666</v>
      </c>
      <c r="B996" s="8" t="s">
        <v>650</v>
      </c>
      <c r="C996" s="2" t="s">
        <v>555</v>
      </c>
      <c r="D996" s="2">
        <v>13</v>
      </c>
      <c r="E996" s="2" t="s">
        <v>552</v>
      </c>
      <c r="F996" s="2" t="s">
        <v>170</v>
      </c>
      <c r="G996" s="5">
        <v>9499000</v>
      </c>
    </row>
    <row r="997" spans="1:7" s="6" customFormat="1" ht="54.95" customHeight="1" x14ac:dyDescent="0.25">
      <c r="A997" s="2" t="s">
        <v>668</v>
      </c>
      <c r="B997" s="8" t="s">
        <v>651</v>
      </c>
      <c r="C997" s="2" t="s">
        <v>566</v>
      </c>
      <c r="D997" s="2">
        <v>13</v>
      </c>
      <c r="E997" s="2" t="s">
        <v>556</v>
      </c>
      <c r="F997" s="2" t="s">
        <v>193</v>
      </c>
      <c r="G997" s="5">
        <v>22800000</v>
      </c>
    </row>
    <row r="998" spans="1:7" s="6" customFormat="1" ht="54.95" customHeight="1" x14ac:dyDescent="0.25">
      <c r="A998" s="2" t="s">
        <v>667</v>
      </c>
      <c r="B998" s="8" t="s">
        <v>654</v>
      </c>
      <c r="C998" s="2" t="s">
        <v>325</v>
      </c>
      <c r="D998" s="2">
        <v>13</v>
      </c>
      <c r="E998" s="2" t="s">
        <v>572</v>
      </c>
      <c r="F998" s="2" t="s">
        <v>105</v>
      </c>
      <c r="G998" s="5">
        <v>4800000</v>
      </c>
    </row>
    <row r="999" spans="1:7" s="6" customFormat="1" ht="54.95" customHeight="1" x14ac:dyDescent="0.25">
      <c r="A999" s="2" t="s">
        <v>667</v>
      </c>
      <c r="B999" s="8" t="s">
        <v>654</v>
      </c>
      <c r="C999" s="2" t="s">
        <v>366</v>
      </c>
      <c r="D999" s="2">
        <v>13</v>
      </c>
      <c r="E999" s="2" t="s">
        <v>572</v>
      </c>
      <c r="F999" s="2" t="s">
        <v>105</v>
      </c>
      <c r="G999" s="5">
        <v>4800000</v>
      </c>
    </row>
    <row r="1000" spans="1:7" s="6" customFormat="1" ht="54.95" customHeight="1" x14ac:dyDescent="0.25">
      <c r="A1000" s="2" t="s">
        <v>666</v>
      </c>
      <c r="B1000" s="8" t="s">
        <v>654</v>
      </c>
      <c r="C1000" s="2" t="s">
        <v>6</v>
      </c>
      <c r="D1000" s="2">
        <v>13</v>
      </c>
      <c r="E1000" s="2" t="s">
        <v>572</v>
      </c>
      <c r="F1000" s="2" t="s">
        <v>3</v>
      </c>
      <c r="G1000" s="5">
        <v>4875000</v>
      </c>
    </row>
    <row r="1001" spans="1:7" s="6" customFormat="1" ht="54.95" customHeight="1" x14ac:dyDescent="0.25">
      <c r="A1001" s="2" t="s">
        <v>666</v>
      </c>
      <c r="B1001" s="8" t="s">
        <v>654</v>
      </c>
      <c r="C1001" s="2" t="s">
        <v>426</v>
      </c>
      <c r="D1001" s="2">
        <v>13</v>
      </c>
      <c r="E1001" s="2" t="s">
        <v>572</v>
      </c>
      <c r="F1001" s="2" t="s">
        <v>425</v>
      </c>
      <c r="G1001" s="5">
        <v>5200000</v>
      </c>
    </row>
    <row r="1002" spans="1:7" s="6" customFormat="1" ht="54.95" customHeight="1" x14ac:dyDescent="0.25">
      <c r="A1002" s="2" t="s">
        <v>666</v>
      </c>
      <c r="B1002" s="8" t="s">
        <v>654</v>
      </c>
      <c r="C1002" s="2" t="s">
        <v>100</v>
      </c>
      <c r="D1002" s="2">
        <v>13</v>
      </c>
      <c r="E1002" s="2" t="s">
        <v>572</v>
      </c>
      <c r="F1002" s="2" t="s">
        <v>98</v>
      </c>
      <c r="G1002" s="5">
        <v>6825000</v>
      </c>
    </row>
    <row r="1003" spans="1:7" s="6" customFormat="1" ht="54.95" customHeight="1" x14ac:dyDescent="0.25">
      <c r="A1003" s="2" t="s">
        <v>666</v>
      </c>
      <c r="B1003" s="8" t="s">
        <v>654</v>
      </c>
      <c r="C1003" s="2" t="s">
        <v>101</v>
      </c>
      <c r="D1003" s="2">
        <v>13</v>
      </c>
      <c r="E1003" s="2" t="s">
        <v>572</v>
      </c>
      <c r="F1003" s="2" t="s">
        <v>86</v>
      </c>
      <c r="G1003" s="5">
        <v>7416500</v>
      </c>
    </row>
    <row r="1004" spans="1:7" s="6" customFormat="1" ht="54.95" customHeight="1" x14ac:dyDescent="0.25">
      <c r="A1004" s="2" t="s">
        <v>666</v>
      </c>
      <c r="B1004" s="8" t="s">
        <v>654</v>
      </c>
      <c r="C1004" s="2" t="s">
        <v>103</v>
      </c>
      <c r="D1004" s="2">
        <v>13</v>
      </c>
      <c r="E1004" s="2" t="s">
        <v>572</v>
      </c>
      <c r="F1004" s="2" t="s">
        <v>86</v>
      </c>
      <c r="G1004" s="5">
        <v>7416500</v>
      </c>
    </row>
    <row r="1005" spans="1:7" s="6" customFormat="1" ht="54.95" customHeight="1" x14ac:dyDescent="0.25">
      <c r="A1005" s="2" t="s">
        <v>668</v>
      </c>
      <c r="B1005" s="8" t="s">
        <v>655</v>
      </c>
      <c r="C1005" s="2" t="s">
        <v>165</v>
      </c>
      <c r="D1005" s="2">
        <v>13</v>
      </c>
      <c r="E1005" s="2" t="s">
        <v>578</v>
      </c>
      <c r="F1005" s="2" t="s">
        <v>11</v>
      </c>
      <c r="G1005" s="5">
        <v>14100000</v>
      </c>
    </row>
    <row r="1006" spans="1:7" s="6" customFormat="1" ht="54.95" customHeight="1" x14ac:dyDescent="0.25">
      <c r="A1006" s="2" t="s">
        <v>668</v>
      </c>
      <c r="B1006" s="8" t="s">
        <v>655</v>
      </c>
      <c r="C1006" s="2" t="s">
        <v>580</v>
      </c>
      <c r="D1006" s="2">
        <v>13</v>
      </c>
      <c r="E1006" s="2" t="s">
        <v>578</v>
      </c>
      <c r="F1006" s="2" t="s">
        <v>11</v>
      </c>
      <c r="G1006" s="5">
        <v>14100000</v>
      </c>
    </row>
    <row r="1007" spans="1:7" s="6" customFormat="1" ht="54.95" customHeight="1" x14ac:dyDescent="0.25">
      <c r="A1007" s="2" t="s">
        <v>668</v>
      </c>
      <c r="B1007" s="8" t="s">
        <v>656</v>
      </c>
      <c r="C1007" s="2" t="s">
        <v>478</v>
      </c>
      <c r="D1007" s="2">
        <v>13</v>
      </c>
      <c r="E1007" s="2" t="s">
        <v>581</v>
      </c>
      <c r="F1007" s="2" t="s">
        <v>476</v>
      </c>
      <c r="G1007" s="5">
        <f>4075.6*6500</f>
        <v>26491400</v>
      </c>
    </row>
    <row r="1008" spans="1:7" s="6" customFormat="1" ht="54.95" customHeight="1" x14ac:dyDescent="0.25">
      <c r="A1008" s="2" t="s">
        <v>668</v>
      </c>
      <c r="B1008" s="8" t="s">
        <v>659</v>
      </c>
      <c r="C1008" s="2" t="s">
        <v>593</v>
      </c>
      <c r="D1008" s="2">
        <v>13</v>
      </c>
      <c r="E1008" s="2" t="s">
        <v>591</v>
      </c>
      <c r="F1008" s="2" t="s">
        <v>11</v>
      </c>
      <c r="G1008" s="5">
        <v>5800000</v>
      </c>
    </row>
    <row r="1009" spans="1:7" s="6" customFormat="1" ht="54.95" customHeight="1" x14ac:dyDescent="0.25">
      <c r="A1009" s="2" t="s">
        <v>666</v>
      </c>
      <c r="B1009" s="8" t="s">
        <v>659</v>
      </c>
      <c r="C1009" s="2" t="s">
        <v>100</v>
      </c>
      <c r="D1009" s="2">
        <v>13</v>
      </c>
      <c r="E1009" s="2" t="s">
        <v>591</v>
      </c>
      <c r="F1009" s="2" t="s">
        <v>98</v>
      </c>
      <c r="G1009" s="5">
        <v>7162500</v>
      </c>
    </row>
    <row r="1010" spans="1:7" s="6" customFormat="1" ht="54.95" customHeight="1" x14ac:dyDescent="0.25">
      <c r="A1010" s="2" t="s">
        <v>668</v>
      </c>
      <c r="B1010" s="8" t="s">
        <v>660</v>
      </c>
      <c r="C1010" s="2" t="s">
        <v>165</v>
      </c>
      <c r="D1010" s="2">
        <v>13</v>
      </c>
      <c r="E1010" s="2" t="s">
        <v>597</v>
      </c>
      <c r="F1010" s="2" t="s">
        <v>11</v>
      </c>
      <c r="G1010" s="5">
        <v>14500000</v>
      </c>
    </row>
    <row r="1011" spans="1:7" s="6" customFormat="1" ht="54.95" customHeight="1" x14ac:dyDescent="0.25">
      <c r="A1011" s="2" t="s">
        <v>668</v>
      </c>
      <c r="B1011" s="8" t="s">
        <v>660</v>
      </c>
      <c r="C1011" s="2" t="s">
        <v>520</v>
      </c>
      <c r="D1011" s="2">
        <v>13</v>
      </c>
      <c r="E1011" s="2" t="s">
        <v>597</v>
      </c>
      <c r="F1011" s="2" t="s">
        <v>11</v>
      </c>
      <c r="G1011" s="5">
        <v>14500000</v>
      </c>
    </row>
    <row r="1012" spans="1:7" s="6" customFormat="1" ht="54.95" customHeight="1" x14ac:dyDescent="0.25">
      <c r="A1012" s="2" t="s">
        <v>668</v>
      </c>
      <c r="B1012" s="8" t="s">
        <v>661</v>
      </c>
      <c r="C1012" s="2" t="s">
        <v>355</v>
      </c>
      <c r="D1012" s="2">
        <v>13</v>
      </c>
      <c r="E1012" s="2" t="s">
        <v>599</v>
      </c>
      <c r="F1012" s="2" t="s">
        <v>193</v>
      </c>
      <c r="G1012" s="5">
        <v>29250000</v>
      </c>
    </row>
    <row r="1013" spans="1:7" s="6" customFormat="1" ht="54.95" customHeight="1" x14ac:dyDescent="0.25">
      <c r="A1013" s="2" t="s">
        <v>668</v>
      </c>
      <c r="B1013" s="4" t="s">
        <v>614</v>
      </c>
      <c r="C1013" s="2" t="s">
        <v>49</v>
      </c>
      <c r="D1013" s="2">
        <v>14</v>
      </c>
      <c r="E1013" s="2" t="s">
        <v>0</v>
      </c>
      <c r="F1013" s="2" t="s">
        <v>11</v>
      </c>
      <c r="G1013" s="5">
        <v>3200000</v>
      </c>
    </row>
    <row r="1014" spans="1:7" s="6" customFormat="1" ht="54.95" customHeight="1" x14ac:dyDescent="0.25">
      <c r="A1014" s="2" t="s">
        <v>668</v>
      </c>
      <c r="B1014" s="4" t="s">
        <v>614</v>
      </c>
      <c r="C1014" s="4" t="s">
        <v>50</v>
      </c>
      <c r="D1014" s="2">
        <v>14</v>
      </c>
      <c r="E1014" s="2" t="s">
        <v>0</v>
      </c>
      <c r="F1014" s="2" t="s">
        <v>11</v>
      </c>
      <c r="G1014" s="5">
        <v>3200000</v>
      </c>
    </row>
    <row r="1015" spans="1:7" s="6" customFormat="1" ht="54.95" customHeight="1" x14ac:dyDescent="0.25">
      <c r="A1015" s="2" t="s">
        <v>667</v>
      </c>
      <c r="B1015" s="4" t="s">
        <v>614</v>
      </c>
      <c r="C1015" s="2" t="s">
        <v>69</v>
      </c>
      <c r="D1015" s="2">
        <v>14</v>
      </c>
      <c r="E1015" s="2" t="s">
        <v>0</v>
      </c>
      <c r="F1015" s="2" t="s">
        <v>68</v>
      </c>
      <c r="G1015" s="5">
        <v>3700000</v>
      </c>
    </row>
    <row r="1016" spans="1:7" s="6" customFormat="1" ht="54.95" customHeight="1" x14ac:dyDescent="0.25">
      <c r="A1016" s="2" t="s">
        <v>670</v>
      </c>
      <c r="B1016" s="4" t="s">
        <v>616</v>
      </c>
      <c r="C1016" s="2" t="s">
        <v>183</v>
      </c>
      <c r="D1016" s="2">
        <v>14</v>
      </c>
      <c r="E1016" s="2" t="s">
        <v>172</v>
      </c>
      <c r="F1016" s="2" t="s">
        <v>78</v>
      </c>
      <c r="G1016" s="5">
        <v>12500000</v>
      </c>
    </row>
    <row r="1017" spans="1:7" s="6" customFormat="1" ht="54.95" customHeight="1" x14ac:dyDescent="0.25">
      <c r="A1017" s="2" t="s">
        <v>666</v>
      </c>
      <c r="B1017" s="4" t="s">
        <v>616</v>
      </c>
      <c r="C1017" s="2" t="s">
        <v>185</v>
      </c>
      <c r="D1017" s="2">
        <v>14</v>
      </c>
      <c r="E1017" s="2" t="s">
        <v>172</v>
      </c>
      <c r="F1017" s="2" t="s">
        <v>184</v>
      </c>
      <c r="G1017" s="5">
        <v>13000000</v>
      </c>
    </row>
    <row r="1018" spans="1:7" s="6" customFormat="1" ht="54.95" customHeight="1" x14ac:dyDescent="0.25">
      <c r="A1018" s="2" t="s">
        <v>668</v>
      </c>
      <c r="B1018" s="4" t="s">
        <v>616</v>
      </c>
      <c r="C1018" s="2" t="s">
        <v>195</v>
      </c>
      <c r="D1018" s="2">
        <v>14</v>
      </c>
      <c r="E1018" s="2" t="s">
        <v>172</v>
      </c>
      <c r="F1018" s="2" t="s">
        <v>121</v>
      </c>
      <c r="G1018" s="5">
        <v>16200000</v>
      </c>
    </row>
    <row r="1019" spans="1:7" s="6" customFormat="1" ht="54.95" customHeight="1" x14ac:dyDescent="0.25">
      <c r="A1019" s="4" t="s">
        <v>665</v>
      </c>
      <c r="B1019" s="4" t="s">
        <v>616</v>
      </c>
      <c r="C1019" s="2" t="s">
        <v>200</v>
      </c>
      <c r="D1019" s="2">
        <v>14</v>
      </c>
      <c r="E1019" s="2" t="s">
        <v>172</v>
      </c>
      <c r="F1019" s="2" t="s">
        <v>196</v>
      </c>
      <c r="G1019" s="5">
        <v>18000000</v>
      </c>
    </row>
    <row r="1020" spans="1:7" s="6" customFormat="1" ht="54.95" customHeight="1" x14ac:dyDescent="0.25">
      <c r="A1020" s="2" t="s">
        <v>666</v>
      </c>
      <c r="B1020" s="8" t="s">
        <v>619</v>
      </c>
      <c r="C1020" s="2" t="s">
        <v>241</v>
      </c>
      <c r="D1020" s="2">
        <v>14</v>
      </c>
      <c r="E1020" s="2" t="s">
        <v>231</v>
      </c>
      <c r="F1020" s="2" t="s">
        <v>62</v>
      </c>
      <c r="G1020" s="5">
        <v>3450000</v>
      </c>
    </row>
    <row r="1021" spans="1:7" s="6" customFormat="1" ht="54.95" customHeight="1" x14ac:dyDescent="0.25">
      <c r="A1021" s="2" t="s">
        <v>666</v>
      </c>
      <c r="B1021" s="8" t="s">
        <v>619</v>
      </c>
      <c r="C1021" s="2" t="s">
        <v>66</v>
      </c>
      <c r="D1021" s="2">
        <v>14</v>
      </c>
      <c r="E1021" s="2" t="s">
        <v>231</v>
      </c>
      <c r="F1021" s="2" t="s">
        <v>65</v>
      </c>
      <c r="G1021" s="5">
        <v>3948000</v>
      </c>
    </row>
    <row r="1022" spans="1:7" s="6" customFormat="1" ht="54.95" customHeight="1" x14ac:dyDescent="0.25">
      <c r="A1022" s="2" t="s">
        <v>666</v>
      </c>
      <c r="B1022" s="8" t="s">
        <v>619</v>
      </c>
      <c r="C1022" s="2" t="s">
        <v>255</v>
      </c>
      <c r="D1022" s="2">
        <v>14</v>
      </c>
      <c r="E1022" s="2" t="s">
        <v>231</v>
      </c>
      <c r="F1022" s="2" t="s">
        <v>65</v>
      </c>
      <c r="G1022" s="5">
        <v>3948000</v>
      </c>
    </row>
    <row r="1023" spans="1:7" s="6" customFormat="1" ht="54.95" customHeight="1" x14ac:dyDescent="0.25">
      <c r="A1023" s="2" t="s">
        <v>666</v>
      </c>
      <c r="B1023" s="8" t="s">
        <v>619</v>
      </c>
      <c r="C1023" s="2" t="s">
        <v>74</v>
      </c>
      <c r="D1023" s="2">
        <v>14</v>
      </c>
      <c r="E1023" s="2" t="s">
        <v>231</v>
      </c>
      <c r="F1023" s="2" t="s">
        <v>72</v>
      </c>
      <c r="G1023" s="5">
        <v>4195000</v>
      </c>
    </row>
    <row r="1024" spans="1:7" s="6" customFormat="1" ht="54.95" customHeight="1" x14ac:dyDescent="0.25">
      <c r="A1024" s="2" t="s">
        <v>666</v>
      </c>
      <c r="B1024" s="8" t="s">
        <v>619</v>
      </c>
      <c r="C1024" s="2" t="s">
        <v>100</v>
      </c>
      <c r="D1024" s="2">
        <v>14</v>
      </c>
      <c r="E1024" s="2" t="s">
        <v>231</v>
      </c>
      <c r="F1024" s="2" t="s">
        <v>98</v>
      </c>
      <c r="G1024" s="5">
        <v>4938000</v>
      </c>
    </row>
    <row r="1025" spans="1:7" s="6" customFormat="1" ht="54.95" customHeight="1" x14ac:dyDescent="0.25">
      <c r="A1025" s="2" t="s">
        <v>667</v>
      </c>
      <c r="B1025" s="8" t="s">
        <v>620</v>
      </c>
      <c r="C1025" s="2" t="s">
        <v>154</v>
      </c>
      <c r="D1025" s="2">
        <v>14</v>
      </c>
      <c r="E1025" s="2" t="s">
        <v>274</v>
      </c>
      <c r="F1025" s="2" t="s">
        <v>123</v>
      </c>
      <c r="G1025" s="5">
        <v>9750000</v>
      </c>
    </row>
    <row r="1026" spans="1:7" s="6" customFormat="1" ht="54.95" customHeight="1" x14ac:dyDescent="0.25">
      <c r="A1026" s="2" t="s">
        <v>670</v>
      </c>
      <c r="B1026" s="8" t="s">
        <v>620</v>
      </c>
      <c r="C1026" s="2" t="s">
        <v>158</v>
      </c>
      <c r="D1026" s="2">
        <v>14</v>
      </c>
      <c r="E1026" s="2" t="s">
        <v>274</v>
      </c>
      <c r="F1026" s="2" t="s">
        <v>157</v>
      </c>
      <c r="G1026" s="5">
        <v>11100000</v>
      </c>
    </row>
    <row r="1027" spans="1:7" s="6" customFormat="1" ht="54.95" customHeight="1" x14ac:dyDescent="0.25">
      <c r="A1027" s="2" t="s">
        <v>670</v>
      </c>
      <c r="B1027" s="8" t="s">
        <v>620</v>
      </c>
      <c r="C1027" s="2" t="s">
        <v>158</v>
      </c>
      <c r="D1027" s="2">
        <v>14</v>
      </c>
      <c r="E1027" s="2" t="s">
        <v>274</v>
      </c>
      <c r="F1027" s="2" t="s">
        <v>157</v>
      </c>
      <c r="G1027" s="5">
        <v>11100000</v>
      </c>
    </row>
    <row r="1028" spans="1:7" s="6" customFormat="1" ht="54.95" customHeight="1" x14ac:dyDescent="0.25">
      <c r="A1028" s="2" t="s">
        <v>666</v>
      </c>
      <c r="B1028" s="8" t="s">
        <v>623</v>
      </c>
      <c r="C1028" s="2" t="s">
        <v>33</v>
      </c>
      <c r="D1028" s="2">
        <v>14</v>
      </c>
      <c r="E1028" s="2" t="s">
        <v>309</v>
      </c>
      <c r="F1028" s="2" t="s">
        <v>24</v>
      </c>
      <c r="G1028" s="5">
        <v>5000000</v>
      </c>
    </row>
    <row r="1029" spans="1:7" s="6" customFormat="1" ht="54.95" customHeight="1" x14ac:dyDescent="0.25">
      <c r="A1029" s="2" t="s">
        <v>666</v>
      </c>
      <c r="B1029" s="8" t="s">
        <v>623</v>
      </c>
      <c r="C1029" s="2" t="s">
        <v>101</v>
      </c>
      <c r="D1029" s="2">
        <v>14</v>
      </c>
      <c r="E1029" s="2" t="s">
        <v>309</v>
      </c>
      <c r="F1029" s="2" t="s">
        <v>86</v>
      </c>
      <c r="G1029" s="5">
        <v>6695000</v>
      </c>
    </row>
    <row r="1030" spans="1:7" s="6" customFormat="1" ht="54.95" customHeight="1" x14ac:dyDescent="0.25">
      <c r="A1030" s="2" t="s">
        <v>666</v>
      </c>
      <c r="B1030" s="8" t="s">
        <v>623</v>
      </c>
      <c r="C1030" s="2" t="s">
        <v>100</v>
      </c>
      <c r="D1030" s="2">
        <v>14</v>
      </c>
      <c r="E1030" s="2" t="s">
        <v>309</v>
      </c>
      <c r="F1030" s="2" t="s">
        <v>98</v>
      </c>
      <c r="G1030" s="5">
        <v>7075000</v>
      </c>
    </row>
    <row r="1031" spans="1:7" s="6" customFormat="1" ht="54.95" customHeight="1" x14ac:dyDescent="0.25">
      <c r="A1031" s="2" t="s">
        <v>667</v>
      </c>
      <c r="B1031" s="8" t="s">
        <v>625</v>
      </c>
      <c r="C1031" s="2" t="s">
        <v>154</v>
      </c>
      <c r="D1031" s="2">
        <v>14</v>
      </c>
      <c r="E1031" s="2" t="s">
        <v>338</v>
      </c>
      <c r="F1031" s="2" t="s">
        <v>123</v>
      </c>
      <c r="G1031" s="5">
        <v>10000000</v>
      </c>
    </row>
    <row r="1032" spans="1:7" s="6" customFormat="1" ht="54.95" customHeight="1" x14ac:dyDescent="0.25">
      <c r="A1032" s="2" t="s">
        <v>665</v>
      </c>
      <c r="B1032" s="8" t="s">
        <v>625</v>
      </c>
      <c r="C1032" s="2" t="s">
        <v>281</v>
      </c>
      <c r="D1032" s="2">
        <v>14</v>
      </c>
      <c r="E1032" s="2" t="s">
        <v>338</v>
      </c>
      <c r="F1032" s="2" t="s">
        <v>16</v>
      </c>
      <c r="G1032" s="5">
        <v>13000000</v>
      </c>
    </row>
    <row r="1033" spans="1:7" s="6" customFormat="1" ht="54.95" customHeight="1" x14ac:dyDescent="0.25">
      <c r="A1033" s="2" t="s">
        <v>670</v>
      </c>
      <c r="B1033" s="8" t="s">
        <v>625</v>
      </c>
      <c r="C1033" s="2" t="s">
        <v>169</v>
      </c>
      <c r="D1033" s="2">
        <v>14</v>
      </c>
      <c r="E1033" s="2" t="s">
        <v>338</v>
      </c>
      <c r="F1033" s="2" t="s">
        <v>77</v>
      </c>
      <c r="G1033" s="5">
        <v>17000000</v>
      </c>
    </row>
    <row r="1034" spans="1:7" s="6" customFormat="1" ht="54.95" customHeight="1" x14ac:dyDescent="0.25">
      <c r="A1034" s="2" t="s">
        <v>666</v>
      </c>
      <c r="B1034" s="8" t="s">
        <v>626</v>
      </c>
      <c r="C1034" s="2" t="s">
        <v>175</v>
      </c>
      <c r="D1034" s="2">
        <v>14</v>
      </c>
      <c r="E1034" s="2" t="s">
        <v>342</v>
      </c>
      <c r="F1034" s="2" t="s">
        <v>7</v>
      </c>
      <c r="G1034" s="5">
        <v>18995000</v>
      </c>
    </row>
    <row r="1035" spans="1:7" s="6" customFormat="1" ht="54.95" customHeight="1" x14ac:dyDescent="0.25">
      <c r="A1035" s="2" t="s">
        <v>666</v>
      </c>
      <c r="B1035" s="8" t="s">
        <v>626</v>
      </c>
      <c r="C1035" s="2" t="s">
        <v>177</v>
      </c>
      <c r="D1035" s="2">
        <v>14</v>
      </c>
      <c r="E1035" s="2" t="s">
        <v>342</v>
      </c>
      <c r="F1035" s="2" t="s">
        <v>7</v>
      </c>
      <c r="G1035" s="5">
        <v>18995000</v>
      </c>
    </row>
    <row r="1036" spans="1:7" s="6" customFormat="1" ht="54.95" customHeight="1" x14ac:dyDescent="0.25">
      <c r="A1036" s="2" t="s">
        <v>667</v>
      </c>
      <c r="B1036" s="8" t="s">
        <v>626</v>
      </c>
      <c r="C1036" s="2" t="s">
        <v>213</v>
      </c>
      <c r="D1036" s="2">
        <v>14</v>
      </c>
      <c r="E1036" s="2" t="s">
        <v>342</v>
      </c>
      <c r="F1036" s="2" t="s">
        <v>212</v>
      </c>
      <c r="G1036" s="5">
        <v>25000000</v>
      </c>
    </row>
    <row r="1037" spans="1:7" s="6" customFormat="1" ht="54.95" customHeight="1" x14ac:dyDescent="0.25">
      <c r="A1037" s="2" t="s">
        <v>667</v>
      </c>
      <c r="B1037" s="8" t="s">
        <v>626</v>
      </c>
      <c r="C1037" s="2" t="s">
        <v>214</v>
      </c>
      <c r="D1037" s="2">
        <v>14</v>
      </c>
      <c r="E1037" s="2" t="s">
        <v>342</v>
      </c>
      <c r="F1037" s="2" t="s">
        <v>212</v>
      </c>
      <c r="G1037" s="5">
        <v>25000000</v>
      </c>
    </row>
    <row r="1038" spans="1:7" s="6" customFormat="1" ht="54.95" customHeight="1" x14ac:dyDescent="0.25">
      <c r="A1038" s="2" t="s">
        <v>666</v>
      </c>
      <c r="B1038" s="8" t="s">
        <v>629</v>
      </c>
      <c r="C1038" s="2" t="s">
        <v>6</v>
      </c>
      <c r="D1038" s="2">
        <v>14</v>
      </c>
      <c r="E1038" s="2" t="s">
        <v>361</v>
      </c>
      <c r="F1038" s="2" t="s">
        <v>3</v>
      </c>
      <c r="G1038" s="5">
        <v>4875000</v>
      </c>
    </row>
    <row r="1039" spans="1:7" s="6" customFormat="1" ht="54.95" customHeight="1" x14ac:dyDescent="0.25">
      <c r="A1039" s="2" t="s">
        <v>667</v>
      </c>
      <c r="B1039" s="8" t="s">
        <v>629</v>
      </c>
      <c r="C1039" s="2" t="s">
        <v>257</v>
      </c>
      <c r="D1039" s="2">
        <v>14</v>
      </c>
      <c r="E1039" s="2" t="s">
        <v>361</v>
      </c>
      <c r="F1039" s="2" t="s">
        <v>84</v>
      </c>
      <c r="G1039" s="5">
        <v>5590000</v>
      </c>
    </row>
    <row r="1040" spans="1:7" s="6" customFormat="1" ht="54.95" customHeight="1" x14ac:dyDescent="0.25">
      <c r="A1040" s="2" t="s">
        <v>668</v>
      </c>
      <c r="B1040" s="8" t="s">
        <v>629</v>
      </c>
      <c r="C1040" s="2" t="s">
        <v>317</v>
      </c>
      <c r="D1040" s="2">
        <v>14</v>
      </c>
      <c r="E1040" s="2" t="s">
        <v>361</v>
      </c>
      <c r="F1040" s="2" t="s">
        <v>11</v>
      </c>
      <c r="G1040" s="5">
        <v>5800000</v>
      </c>
    </row>
    <row r="1041" spans="1:7" s="6" customFormat="1" ht="54.95" customHeight="1" x14ac:dyDescent="0.25">
      <c r="A1041" s="2" t="s">
        <v>668</v>
      </c>
      <c r="B1041" s="8" t="s">
        <v>629</v>
      </c>
      <c r="C1041" s="2" t="s">
        <v>51</v>
      </c>
      <c r="D1041" s="2">
        <v>14</v>
      </c>
      <c r="E1041" s="2" t="s">
        <v>361</v>
      </c>
      <c r="F1041" s="2" t="s">
        <v>11</v>
      </c>
      <c r="G1041" s="5">
        <v>5800000</v>
      </c>
    </row>
    <row r="1042" spans="1:7" s="6" customFormat="1" ht="54.95" customHeight="1" x14ac:dyDescent="0.25">
      <c r="A1042" s="2" t="s">
        <v>666</v>
      </c>
      <c r="B1042" s="8" t="s">
        <v>629</v>
      </c>
      <c r="C1042" s="2" t="s">
        <v>101</v>
      </c>
      <c r="D1042" s="2">
        <v>14</v>
      </c>
      <c r="E1042" s="2" t="s">
        <v>361</v>
      </c>
      <c r="F1042" s="2" t="s">
        <v>86</v>
      </c>
      <c r="G1042" s="5">
        <v>7650500</v>
      </c>
    </row>
    <row r="1043" spans="1:7" s="6" customFormat="1" ht="54.95" customHeight="1" x14ac:dyDescent="0.25">
      <c r="A1043" s="2" t="s">
        <v>666</v>
      </c>
      <c r="B1043" s="8" t="s">
        <v>629</v>
      </c>
      <c r="C1043" s="2" t="s">
        <v>103</v>
      </c>
      <c r="D1043" s="2">
        <v>14</v>
      </c>
      <c r="E1043" s="2" t="s">
        <v>361</v>
      </c>
      <c r="F1043" s="2" t="s">
        <v>86</v>
      </c>
      <c r="G1043" s="5">
        <v>7650500</v>
      </c>
    </row>
    <row r="1044" spans="1:7" s="6" customFormat="1" ht="54.95" customHeight="1" x14ac:dyDescent="0.25">
      <c r="A1044" s="2" t="s">
        <v>667</v>
      </c>
      <c r="B1044" s="8" t="s">
        <v>631</v>
      </c>
      <c r="C1044" s="2" t="s">
        <v>166</v>
      </c>
      <c r="D1044" s="2">
        <v>14</v>
      </c>
      <c r="E1044" s="2" t="s">
        <v>379</v>
      </c>
      <c r="F1044" s="2" t="s">
        <v>125</v>
      </c>
      <c r="G1044" s="5">
        <v>15500000</v>
      </c>
    </row>
    <row r="1045" spans="1:7" s="6" customFormat="1" ht="54.95" customHeight="1" x14ac:dyDescent="0.25">
      <c r="A1045" s="2" t="s">
        <v>668</v>
      </c>
      <c r="B1045" s="8" t="s">
        <v>631</v>
      </c>
      <c r="C1045" s="2" t="s">
        <v>164</v>
      </c>
      <c r="D1045" s="2">
        <v>14</v>
      </c>
      <c r="E1045" s="2" t="s">
        <v>379</v>
      </c>
      <c r="F1045" s="2" t="s">
        <v>121</v>
      </c>
      <c r="G1045" s="5">
        <v>16500000</v>
      </c>
    </row>
    <row r="1046" spans="1:7" s="6" customFormat="1" ht="54.95" customHeight="1" x14ac:dyDescent="0.25">
      <c r="A1046" s="2" t="s">
        <v>666</v>
      </c>
      <c r="B1046" s="8" t="s">
        <v>630</v>
      </c>
      <c r="C1046" s="2" t="s">
        <v>385</v>
      </c>
      <c r="D1046" s="2">
        <v>14</v>
      </c>
      <c r="E1046" s="2" t="s">
        <v>384</v>
      </c>
      <c r="F1046" s="2" t="s">
        <v>286</v>
      </c>
      <c r="G1046" s="5">
        <f>3600*6500</f>
        <v>23400000</v>
      </c>
    </row>
    <row r="1047" spans="1:7" s="6" customFormat="1" ht="54.95" customHeight="1" x14ac:dyDescent="0.25">
      <c r="A1047" s="2" t="s">
        <v>668</v>
      </c>
      <c r="B1047" s="8" t="s">
        <v>630</v>
      </c>
      <c r="C1047" s="2" t="s">
        <v>194</v>
      </c>
      <c r="D1047" s="2">
        <v>14</v>
      </c>
      <c r="E1047" s="2" t="s">
        <v>384</v>
      </c>
      <c r="F1047" s="2" t="s">
        <v>193</v>
      </c>
      <c r="G1047" s="5">
        <v>36100000</v>
      </c>
    </row>
    <row r="1048" spans="1:7" s="6" customFormat="1" ht="54.95" customHeight="1" x14ac:dyDescent="0.25">
      <c r="A1048" s="2" t="s">
        <v>666</v>
      </c>
      <c r="B1048" s="8" t="s">
        <v>634</v>
      </c>
      <c r="C1048" s="2" t="s">
        <v>32</v>
      </c>
      <c r="D1048" s="2">
        <v>14</v>
      </c>
      <c r="E1048" s="2" t="s">
        <v>396</v>
      </c>
      <c r="F1048" s="2" t="s">
        <v>22</v>
      </c>
      <c r="G1048" s="5">
        <v>7500000</v>
      </c>
    </row>
    <row r="1049" spans="1:7" s="6" customFormat="1" ht="54.95" customHeight="1" x14ac:dyDescent="0.25">
      <c r="A1049" s="2" t="s">
        <v>667</v>
      </c>
      <c r="B1049" s="8" t="s">
        <v>635</v>
      </c>
      <c r="C1049" s="2" t="s">
        <v>151</v>
      </c>
      <c r="D1049" s="2">
        <v>14</v>
      </c>
      <c r="E1049" s="2" t="s">
        <v>409</v>
      </c>
      <c r="F1049" s="2" t="s">
        <v>84</v>
      </c>
      <c r="G1049" s="5">
        <v>13875000</v>
      </c>
    </row>
    <row r="1050" spans="1:7" s="6" customFormat="1" ht="54.95" customHeight="1" x14ac:dyDescent="0.25">
      <c r="A1050" s="2" t="s">
        <v>668</v>
      </c>
      <c r="B1050" s="8" t="s">
        <v>636</v>
      </c>
      <c r="C1050" s="2" t="s">
        <v>419</v>
      </c>
      <c r="D1050" s="2">
        <v>14</v>
      </c>
      <c r="E1050" s="2" t="s">
        <v>412</v>
      </c>
      <c r="F1050" s="2" t="s">
        <v>193</v>
      </c>
      <c r="G1050" s="5">
        <v>39000000</v>
      </c>
    </row>
    <row r="1051" spans="1:7" s="6" customFormat="1" ht="54.95" customHeight="1" x14ac:dyDescent="0.25">
      <c r="A1051" s="2" t="s">
        <v>667</v>
      </c>
      <c r="B1051" s="8" t="s">
        <v>639</v>
      </c>
      <c r="C1051" s="2" t="s">
        <v>440</v>
      </c>
      <c r="D1051" s="2">
        <v>14</v>
      </c>
      <c r="E1051" s="2" t="s">
        <v>423</v>
      </c>
      <c r="F1051" s="2" t="s">
        <v>439</v>
      </c>
      <c r="G1051" s="5">
        <v>3700000</v>
      </c>
    </row>
    <row r="1052" spans="1:7" s="6" customFormat="1" ht="54.95" customHeight="1" x14ac:dyDescent="0.25">
      <c r="A1052" s="2" t="s">
        <v>666</v>
      </c>
      <c r="B1052" s="8" t="s">
        <v>639</v>
      </c>
      <c r="C1052" s="2" t="s">
        <v>99</v>
      </c>
      <c r="D1052" s="2">
        <v>14</v>
      </c>
      <c r="E1052" s="2" t="s">
        <v>423</v>
      </c>
      <c r="F1052" s="2" t="s">
        <v>98</v>
      </c>
      <c r="G1052" s="5">
        <v>3700000</v>
      </c>
    </row>
    <row r="1053" spans="1:7" s="6" customFormat="1" ht="54.95" customHeight="1" x14ac:dyDescent="0.25">
      <c r="A1053" s="2" t="s">
        <v>670</v>
      </c>
      <c r="B1053" s="8" t="s">
        <v>639</v>
      </c>
      <c r="C1053" s="2" t="s">
        <v>265</v>
      </c>
      <c r="D1053" s="2">
        <v>14</v>
      </c>
      <c r="E1053" s="2" t="s">
        <v>423</v>
      </c>
      <c r="F1053" s="2" t="s">
        <v>77</v>
      </c>
      <c r="G1053" s="5">
        <v>3700000</v>
      </c>
    </row>
    <row r="1054" spans="1:7" s="6" customFormat="1" ht="54.95" customHeight="1" x14ac:dyDescent="0.25">
      <c r="A1054" s="2" t="s">
        <v>670</v>
      </c>
      <c r="B1054" s="8" t="s">
        <v>641</v>
      </c>
      <c r="C1054" s="2" t="s">
        <v>190</v>
      </c>
      <c r="D1054" s="2">
        <v>14</v>
      </c>
      <c r="E1054" s="2" t="s">
        <v>475</v>
      </c>
      <c r="F1054" s="2" t="s">
        <v>157</v>
      </c>
      <c r="G1054" s="5">
        <v>13000000</v>
      </c>
    </row>
    <row r="1055" spans="1:7" s="6" customFormat="1" ht="54.95" customHeight="1" x14ac:dyDescent="0.25">
      <c r="A1055" s="2" t="s">
        <v>668</v>
      </c>
      <c r="B1055" s="8" t="s">
        <v>644</v>
      </c>
      <c r="C1055" s="2" t="s">
        <v>506</v>
      </c>
      <c r="D1055" s="2">
        <v>14</v>
      </c>
      <c r="E1055" s="2" t="s">
        <v>495</v>
      </c>
      <c r="F1055" s="2" t="s">
        <v>11</v>
      </c>
      <c r="G1055" s="5">
        <v>3800000</v>
      </c>
    </row>
    <row r="1056" spans="1:7" s="6" customFormat="1" ht="54.95" customHeight="1" x14ac:dyDescent="0.25">
      <c r="A1056" s="2" t="s">
        <v>668</v>
      </c>
      <c r="B1056" s="8" t="s">
        <v>644</v>
      </c>
      <c r="C1056" s="2" t="s">
        <v>433</v>
      </c>
      <c r="D1056" s="2">
        <v>14</v>
      </c>
      <c r="E1056" s="2" t="s">
        <v>495</v>
      </c>
      <c r="F1056" s="2" t="s">
        <v>11</v>
      </c>
      <c r="G1056" s="5">
        <v>3800000</v>
      </c>
    </row>
    <row r="1057" spans="1:7" s="6" customFormat="1" ht="54.95" customHeight="1" x14ac:dyDescent="0.25">
      <c r="A1057" s="2" t="s">
        <v>667</v>
      </c>
      <c r="B1057" s="8" t="s">
        <v>644</v>
      </c>
      <c r="C1057" s="2" t="s">
        <v>443</v>
      </c>
      <c r="D1057" s="2">
        <v>14</v>
      </c>
      <c r="E1057" s="2" t="s">
        <v>495</v>
      </c>
      <c r="F1057" s="2" t="s">
        <v>84</v>
      </c>
      <c r="G1057" s="5">
        <v>4290000</v>
      </c>
    </row>
    <row r="1058" spans="1:7" s="6" customFormat="1" ht="54.95" customHeight="1" x14ac:dyDescent="0.25">
      <c r="A1058" s="2" t="s">
        <v>667</v>
      </c>
      <c r="B1058" s="8" t="s">
        <v>644</v>
      </c>
      <c r="C1058" s="2" t="s">
        <v>449</v>
      </c>
      <c r="D1058" s="2">
        <v>14</v>
      </c>
      <c r="E1058" s="2" t="s">
        <v>495</v>
      </c>
      <c r="F1058" s="2" t="s">
        <v>448</v>
      </c>
      <c r="G1058" s="5">
        <v>4290000</v>
      </c>
    </row>
    <row r="1059" spans="1:7" s="6" customFormat="1" ht="54.95" customHeight="1" x14ac:dyDescent="0.25">
      <c r="A1059" s="2" t="s">
        <v>666</v>
      </c>
      <c r="B1059" s="8" t="s">
        <v>644</v>
      </c>
      <c r="C1059" s="2" t="s">
        <v>515</v>
      </c>
      <c r="D1059" s="2">
        <v>14</v>
      </c>
      <c r="E1059" s="2" t="s">
        <v>495</v>
      </c>
      <c r="F1059" s="2" t="s">
        <v>437</v>
      </c>
      <c r="G1059" s="5">
        <v>5400000</v>
      </c>
    </row>
    <row r="1060" spans="1:7" s="6" customFormat="1" ht="54.95" customHeight="1" x14ac:dyDescent="0.25">
      <c r="A1060" s="2" t="s">
        <v>670</v>
      </c>
      <c r="B1060" s="8" t="s">
        <v>646</v>
      </c>
      <c r="C1060" s="2" t="s">
        <v>292</v>
      </c>
      <c r="D1060" s="2">
        <v>14</v>
      </c>
      <c r="E1060" s="2" t="s">
        <v>521</v>
      </c>
      <c r="F1060" s="2" t="s">
        <v>78</v>
      </c>
      <c r="G1060" s="5">
        <v>13000000</v>
      </c>
    </row>
    <row r="1061" spans="1:7" s="6" customFormat="1" ht="54.95" customHeight="1" x14ac:dyDescent="0.25">
      <c r="A1061" s="2" t="s">
        <v>668</v>
      </c>
      <c r="B1061" s="8" t="s">
        <v>646</v>
      </c>
      <c r="C1061" s="2" t="s">
        <v>527</v>
      </c>
      <c r="D1061" s="2">
        <v>14</v>
      </c>
      <c r="E1061" s="2" t="s">
        <v>521</v>
      </c>
      <c r="F1061" s="2" t="s">
        <v>181</v>
      </c>
      <c r="G1061" s="5">
        <v>17850000</v>
      </c>
    </row>
    <row r="1062" spans="1:7" s="6" customFormat="1" ht="54.95" customHeight="1" x14ac:dyDescent="0.25">
      <c r="A1062" s="2" t="s">
        <v>667</v>
      </c>
      <c r="B1062" s="8" t="s">
        <v>649</v>
      </c>
      <c r="C1062" s="2" t="s">
        <v>366</v>
      </c>
      <c r="D1062" s="2">
        <v>14</v>
      </c>
      <c r="E1062" s="2" t="s">
        <v>534</v>
      </c>
      <c r="F1062" s="2" t="s">
        <v>105</v>
      </c>
      <c r="G1062" s="5">
        <v>4500000</v>
      </c>
    </row>
    <row r="1063" spans="1:7" s="6" customFormat="1" ht="54.95" customHeight="1" x14ac:dyDescent="0.25">
      <c r="A1063" s="2" t="s">
        <v>666</v>
      </c>
      <c r="B1063" s="8" t="s">
        <v>649</v>
      </c>
      <c r="C1063" s="2" t="s">
        <v>100</v>
      </c>
      <c r="D1063" s="2">
        <v>14</v>
      </c>
      <c r="E1063" s="2" t="s">
        <v>534</v>
      </c>
      <c r="F1063" s="2" t="s">
        <v>98</v>
      </c>
      <c r="G1063" s="5">
        <v>6250000</v>
      </c>
    </row>
    <row r="1064" spans="1:7" s="6" customFormat="1" ht="54.95" customHeight="1" x14ac:dyDescent="0.25">
      <c r="A1064" s="2" t="s">
        <v>666</v>
      </c>
      <c r="B1064" s="8" t="s">
        <v>650</v>
      </c>
      <c r="C1064" s="2" t="s">
        <v>474</v>
      </c>
      <c r="D1064" s="2">
        <v>14</v>
      </c>
      <c r="E1064" s="2" t="s">
        <v>552</v>
      </c>
      <c r="F1064" s="2" t="s">
        <v>473</v>
      </c>
      <c r="G1064" s="5">
        <v>12000000</v>
      </c>
    </row>
    <row r="1065" spans="1:7" s="6" customFormat="1" ht="54.95" customHeight="1" x14ac:dyDescent="0.25">
      <c r="A1065" s="2" t="s">
        <v>668</v>
      </c>
      <c r="B1065" s="8" t="s">
        <v>651</v>
      </c>
      <c r="C1065" s="2" t="s">
        <v>482</v>
      </c>
      <c r="D1065" s="2">
        <v>14</v>
      </c>
      <c r="E1065" s="2" t="s">
        <v>556</v>
      </c>
      <c r="F1065" s="2" t="s">
        <v>456</v>
      </c>
      <c r="G1065" s="5">
        <v>19500000</v>
      </c>
    </row>
    <row r="1066" spans="1:7" s="6" customFormat="1" ht="54.95" customHeight="1" x14ac:dyDescent="0.25">
      <c r="A1066" s="2" t="s">
        <v>668</v>
      </c>
      <c r="B1066" s="8" t="s">
        <v>654</v>
      </c>
      <c r="C1066" s="2" t="s">
        <v>505</v>
      </c>
      <c r="D1066" s="2">
        <v>14</v>
      </c>
      <c r="E1066" s="2" t="s">
        <v>572</v>
      </c>
      <c r="F1066" s="2" t="s">
        <v>11</v>
      </c>
      <c r="G1066" s="5">
        <v>5700000</v>
      </c>
    </row>
    <row r="1067" spans="1:7" s="6" customFormat="1" ht="54.95" customHeight="1" x14ac:dyDescent="0.25">
      <c r="A1067" s="2" t="s">
        <v>668</v>
      </c>
      <c r="B1067" s="8" t="s">
        <v>654</v>
      </c>
      <c r="C1067" s="2" t="s">
        <v>508</v>
      </c>
      <c r="D1067" s="2">
        <v>14</v>
      </c>
      <c r="E1067" s="2" t="s">
        <v>572</v>
      </c>
      <c r="F1067" s="2" t="s">
        <v>11</v>
      </c>
      <c r="G1067" s="5">
        <v>5700000</v>
      </c>
    </row>
    <row r="1068" spans="1:7" s="6" customFormat="1" ht="54.95" customHeight="1" x14ac:dyDescent="0.25">
      <c r="A1068" s="2" t="s">
        <v>667</v>
      </c>
      <c r="B1068" s="8" t="s">
        <v>654</v>
      </c>
      <c r="C1068" s="2" t="s">
        <v>270</v>
      </c>
      <c r="D1068" s="2">
        <v>14</v>
      </c>
      <c r="E1068" s="2" t="s">
        <v>572</v>
      </c>
      <c r="F1068" s="2" t="s">
        <v>105</v>
      </c>
      <c r="G1068" s="5">
        <v>5850000</v>
      </c>
    </row>
    <row r="1069" spans="1:7" s="6" customFormat="1" ht="54.95" customHeight="1" x14ac:dyDescent="0.25">
      <c r="A1069" s="2" t="s">
        <v>668</v>
      </c>
      <c r="B1069" s="8" t="s">
        <v>654</v>
      </c>
      <c r="C1069" s="2" t="s">
        <v>109</v>
      </c>
      <c r="D1069" s="2">
        <v>14</v>
      </c>
      <c r="E1069" s="2" t="s">
        <v>572</v>
      </c>
      <c r="F1069" s="2" t="s">
        <v>80</v>
      </c>
      <c r="G1069" s="5">
        <v>6689680</v>
      </c>
    </row>
    <row r="1070" spans="1:7" s="6" customFormat="1" ht="54.95" customHeight="1" x14ac:dyDescent="0.25">
      <c r="A1070" s="2" t="s">
        <v>667</v>
      </c>
      <c r="B1070" s="8" t="s">
        <v>654</v>
      </c>
      <c r="C1070" s="2" t="s">
        <v>442</v>
      </c>
      <c r="D1070" s="2">
        <v>14</v>
      </c>
      <c r="E1070" s="2" t="s">
        <v>572</v>
      </c>
      <c r="F1070" s="2" t="s">
        <v>83</v>
      </c>
      <c r="G1070" s="5">
        <v>8970000</v>
      </c>
    </row>
    <row r="1071" spans="1:7" s="6" customFormat="1" ht="54.95" customHeight="1" x14ac:dyDescent="0.25">
      <c r="A1071" s="2" t="s">
        <v>666</v>
      </c>
      <c r="B1071" s="8" t="s">
        <v>655</v>
      </c>
      <c r="C1071" s="2" t="s">
        <v>554</v>
      </c>
      <c r="D1071" s="2">
        <v>14</v>
      </c>
      <c r="E1071" s="2" t="s">
        <v>578</v>
      </c>
      <c r="F1071" s="2" t="s">
        <v>170</v>
      </c>
      <c r="G1071" s="5">
        <v>10399000</v>
      </c>
    </row>
    <row r="1072" spans="1:7" s="6" customFormat="1" ht="54.95" customHeight="1" x14ac:dyDescent="0.25">
      <c r="A1072" s="2" t="s">
        <v>666</v>
      </c>
      <c r="B1072" s="8" t="s">
        <v>655</v>
      </c>
      <c r="C1072" s="2" t="s">
        <v>555</v>
      </c>
      <c r="D1072" s="2">
        <v>14</v>
      </c>
      <c r="E1072" s="2" t="s">
        <v>578</v>
      </c>
      <c r="F1072" s="2" t="s">
        <v>170</v>
      </c>
      <c r="G1072" s="5">
        <v>10399000</v>
      </c>
    </row>
    <row r="1073" spans="1:7" s="6" customFormat="1" ht="54.95" customHeight="1" x14ac:dyDescent="0.25">
      <c r="A1073" s="2" t="s">
        <v>668</v>
      </c>
      <c r="B1073" s="8" t="s">
        <v>656</v>
      </c>
      <c r="C1073" s="2" t="s">
        <v>482</v>
      </c>
      <c r="D1073" s="2">
        <v>14</v>
      </c>
      <c r="E1073" s="2" t="s">
        <v>581</v>
      </c>
      <c r="F1073" s="2" t="s">
        <v>456</v>
      </c>
      <c r="G1073" s="5">
        <v>22750000</v>
      </c>
    </row>
    <row r="1074" spans="1:7" s="6" customFormat="1" ht="54.95" customHeight="1" x14ac:dyDescent="0.25">
      <c r="A1074" s="2" t="s">
        <v>666</v>
      </c>
      <c r="B1074" s="8" t="s">
        <v>659</v>
      </c>
      <c r="C1074" s="2" t="s">
        <v>426</v>
      </c>
      <c r="D1074" s="2">
        <v>14</v>
      </c>
      <c r="E1074" s="2" t="s">
        <v>591</v>
      </c>
      <c r="F1074" s="2" t="s">
        <v>425</v>
      </c>
      <c r="G1074" s="5">
        <v>5625000</v>
      </c>
    </row>
    <row r="1075" spans="1:7" s="6" customFormat="1" ht="54.95" customHeight="1" x14ac:dyDescent="0.25">
      <c r="A1075" s="2" t="s">
        <v>666</v>
      </c>
      <c r="B1075" s="8" t="s">
        <v>660</v>
      </c>
      <c r="C1075" s="2" t="s">
        <v>554</v>
      </c>
      <c r="D1075" s="2">
        <v>14</v>
      </c>
      <c r="E1075" s="2" t="s">
        <v>597</v>
      </c>
      <c r="F1075" s="2" t="s">
        <v>170</v>
      </c>
      <c r="G1075" s="5">
        <v>10699000</v>
      </c>
    </row>
    <row r="1076" spans="1:7" s="6" customFormat="1" ht="54.95" customHeight="1" x14ac:dyDescent="0.25">
      <c r="A1076" s="2" t="s">
        <v>666</v>
      </c>
      <c r="B1076" s="8" t="s">
        <v>660</v>
      </c>
      <c r="C1076" s="2" t="s">
        <v>555</v>
      </c>
      <c r="D1076" s="2">
        <v>14</v>
      </c>
      <c r="E1076" s="2" t="s">
        <v>597</v>
      </c>
      <c r="F1076" s="2" t="s">
        <v>170</v>
      </c>
      <c r="G1076" s="5">
        <v>10699000</v>
      </c>
    </row>
    <row r="1077" spans="1:7" s="6" customFormat="1" ht="54.95" customHeight="1" x14ac:dyDescent="0.25">
      <c r="A1077" s="2" t="s">
        <v>668</v>
      </c>
      <c r="B1077" s="8" t="s">
        <v>661</v>
      </c>
      <c r="C1077" s="2" t="s">
        <v>482</v>
      </c>
      <c r="D1077" s="2">
        <v>14</v>
      </c>
      <c r="E1077" s="2" t="s">
        <v>599</v>
      </c>
      <c r="F1077" s="2" t="s">
        <v>456</v>
      </c>
      <c r="G1077" s="5">
        <v>24000000</v>
      </c>
    </row>
    <row r="1078" spans="1:7" s="6" customFormat="1" ht="54.95" customHeight="1" x14ac:dyDescent="0.25">
      <c r="A1078" s="2" t="s">
        <v>666</v>
      </c>
      <c r="B1078" s="4" t="s">
        <v>614</v>
      </c>
      <c r="C1078" s="2" t="s">
        <v>55</v>
      </c>
      <c r="D1078" s="2">
        <v>15</v>
      </c>
      <c r="E1078" s="2" t="s">
        <v>0</v>
      </c>
      <c r="F1078" s="2" t="s">
        <v>54</v>
      </c>
      <c r="G1078" s="5">
        <v>3300000</v>
      </c>
    </row>
    <row r="1079" spans="1:7" s="6" customFormat="1" ht="54.95" customHeight="1" x14ac:dyDescent="0.25">
      <c r="A1079" s="2" t="s">
        <v>668</v>
      </c>
      <c r="B1079" s="4" t="s">
        <v>616</v>
      </c>
      <c r="C1079" s="2" t="s">
        <v>202</v>
      </c>
      <c r="D1079" s="2">
        <v>15</v>
      </c>
      <c r="E1079" s="2" t="s">
        <v>172</v>
      </c>
      <c r="F1079" s="2" t="s">
        <v>193</v>
      </c>
      <c r="G1079" s="5">
        <v>18800000</v>
      </c>
    </row>
    <row r="1080" spans="1:7" s="6" customFormat="1" ht="54.95" customHeight="1" x14ac:dyDescent="0.25">
      <c r="A1080" s="2" t="s">
        <v>667</v>
      </c>
      <c r="B1080" s="4" t="s">
        <v>616</v>
      </c>
      <c r="C1080" s="2" t="s">
        <v>204</v>
      </c>
      <c r="D1080" s="2">
        <v>15</v>
      </c>
      <c r="E1080" s="2" t="s">
        <v>172</v>
      </c>
      <c r="F1080" s="2" t="s">
        <v>136</v>
      </c>
      <c r="G1080" s="5">
        <v>19500000</v>
      </c>
    </row>
    <row r="1081" spans="1:7" s="6" customFormat="1" ht="54.95" customHeight="1" x14ac:dyDescent="0.25">
      <c r="A1081" s="2" t="s">
        <v>668</v>
      </c>
      <c r="B1081" s="4" t="s">
        <v>616</v>
      </c>
      <c r="C1081" s="2" t="s">
        <v>209</v>
      </c>
      <c r="D1081" s="2">
        <v>15</v>
      </c>
      <c r="E1081" s="2" t="s">
        <v>172</v>
      </c>
      <c r="F1081" s="2" t="s">
        <v>137</v>
      </c>
      <c r="G1081" s="5">
        <v>19925000</v>
      </c>
    </row>
    <row r="1082" spans="1:7" s="6" customFormat="1" ht="54.95" customHeight="1" x14ac:dyDescent="0.25">
      <c r="A1082" s="2" t="s">
        <v>666</v>
      </c>
      <c r="B1082" s="8" t="s">
        <v>619</v>
      </c>
      <c r="C1082" s="2" t="s">
        <v>232</v>
      </c>
      <c r="D1082" s="2">
        <v>15</v>
      </c>
      <c r="E1082" s="2" t="s">
        <v>231</v>
      </c>
      <c r="F1082" s="2" t="s">
        <v>1</v>
      </c>
      <c r="G1082" s="5">
        <v>4170000</v>
      </c>
    </row>
    <row r="1083" spans="1:7" s="6" customFormat="1" ht="54.95" customHeight="1" x14ac:dyDescent="0.25">
      <c r="A1083" s="2" t="s">
        <v>667</v>
      </c>
      <c r="B1083" s="8" t="s">
        <v>619</v>
      </c>
      <c r="C1083" s="2" t="s">
        <v>242</v>
      </c>
      <c r="D1083" s="2">
        <v>15</v>
      </c>
      <c r="E1083" s="2" t="s">
        <v>231</v>
      </c>
      <c r="F1083" s="2" t="s">
        <v>16</v>
      </c>
      <c r="G1083" s="5">
        <v>3500000</v>
      </c>
    </row>
    <row r="1084" spans="1:7" s="6" customFormat="1" ht="54.95" customHeight="1" x14ac:dyDescent="0.25">
      <c r="A1084" s="2" t="s">
        <v>666</v>
      </c>
      <c r="B1084" s="8" t="s">
        <v>619</v>
      </c>
      <c r="C1084" s="2" t="s">
        <v>252</v>
      </c>
      <c r="D1084" s="2">
        <v>15</v>
      </c>
      <c r="E1084" s="2" t="s">
        <v>231</v>
      </c>
      <c r="F1084" s="2" t="s">
        <v>7</v>
      </c>
      <c r="G1084" s="5">
        <v>3600000</v>
      </c>
    </row>
    <row r="1085" spans="1:7" s="6" customFormat="1" ht="153" customHeight="1" x14ac:dyDescent="0.25">
      <c r="A1085" s="2" t="s">
        <v>666</v>
      </c>
      <c r="B1085" s="8" t="s">
        <v>619</v>
      </c>
      <c r="C1085" s="2" t="s">
        <v>254</v>
      </c>
      <c r="D1085" s="2">
        <v>15</v>
      </c>
      <c r="E1085" s="2" t="s">
        <v>231</v>
      </c>
      <c r="F1085" s="2" t="s">
        <v>7</v>
      </c>
      <c r="G1085" s="5">
        <v>3600000</v>
      </c>
    </row>
    <row r="1086" spans="1:7" s="6" customFormat="1" ht="153" customHeight="1" x14ac:dyDescent="0.25">
      <c r="A1086" s="2" t="s">
        <v>668</v>
      </c>
      <c r="B1086" s="8" t="s">
        <v>619</v>
      </c>
      <c r="C1086" s="2" t="s">
        <v>48</v>
      </c>
      <c r="D1086" s="2">
        <v>15</v>
      </c>
      <c r="E1086" s="2" t="s">
        <v>231</v>
      </c>
      <c r="F1086" s="2" t="s">
        <v>11</v>
      </c>
      <c r="G1086" s="5">
        <v>4000000</v>
      </c>
    </row>
    <row r="1087" spans="1:7" s="6" customFormat="1" ht="153" customHeight="1" x14ac:dyDescent="0.25">
      <c r="A1087" s="2" t="s">
        <v>668</v>
      </c>
      <c r="B1087" s="8" t="s">
        <v>619</v>
      </c>
      <c r="C1087" s="2" t="s">
        <v>51</v>
      </c>
      <c r="D1087" s="2">
        <v>15</v>
      </c>
      <c r="E1087" s="2" t="s">
        <v>231</v>
      </c>
      <c r="F1087" s="2" t="s">
        <v>11</v>
      </c>
      <c r="G1087" s="5">
        <v>4000000</v>
      </c>
    </row>
    <row r="1088" spans="1:7" s="6" customFormat="1" ht="153" customHeight="1" x14ac:dyDescent="0.25">
      <c r="A1088" s="2" t="s">
        <v>670</v>
      </c>
      <c r="B1088" s="8" t="s">
        <v>619</v>
      </c>
      <c r="C1088" s="2" t="s">
        <v>97</v>
      </c>
      <c r="D1088" s="2">
        <v>15</v>
      </c>
      <c r="E1088" s="2" t="s">
        <v>231</v>
      </c>
      <c r="F1088" s="2" t="s">
        <v>77</v>
      </c>
      <c r="G1088" s="5">
        <v>4400000</v>
      </c>
    </row>
    <row r="1089" spans="1:7" s="6" customFormat="1" ht="54.95" customHeight="1" x14ac:dyDescent="0.25">
      <c r="A1089" s="2" t="s">
        <v>668</v>
      </c>
      <c r="B1089" s="8" t="s">
        <v>620</v>
      </c>
      <c r="C1089" s="2" t="s">
        <v>278</v>
      </c>
      <c r="D1089" s="2">
        <v>15</v>
      </c>
      <c r="E1089" s="2" t="s">
        <v>274</v>
      </c>
      <c r="F1089" s="2" t="s">
        <v>121</v>
      </c>
      <c r="G1089" s="5">
        <v>10790000</v>
      </c>
    </row>
    <row r="1090" spans="1:7" s="6" customFormat="1" ht="54.95" customHeight="1" x14ac:dyDescent="0.25">
      <c r="A1090" s="2" t="s">
        <v>667</v>
      </c>
      <c r="B1090" s="8" t="s">
        <v>623</v>
      </c>
      <c r="C1090" s="2" t="s">
        <v>327</v>
      </c>
      <c r="D1090" s="2">
        <v>15</v>
      </c>
      <c r="E1090" s="2" t="s">
        <v>309</v>
      </c>
      <c r="F1090" s="2" t="s">
        <v>16</v>
      </c>
      <c r="G1090" s="5">
        <v>4995000</v>
      </c>
    </row>
    <row r="1091" spans="1:7" s="6" customFormat="1" ht="54.95" customHeight="1" x14ac:dyDescent="0.25">
      <c r="A1091" s="2" t="s">
        <v>667</v>
      </c>
      <c r="B1091" s="8" t="s">
        <v>623</v>
      </c>
      <c r="C1091" s="2" t="s">
        <v>331</v>
      </c>
      <c r="D1091" s="2">
        <v>15</v>
      </c>
      <c r="E1091" s="2" t="s">
        <v>309</v>
      </c>
      <c r="F1091" s="2" t="s">
        <v>105</v>
      </c>
      <c r="G1091" s="5">
        <v>5430000</v>
      </c>
    </row>
    <row r="1092" spans="1:7" s="6" customFormat="1" ht="54.95" customHeight="1" x14ac:dyDescent="0.25">
      <c r="A1092" s="2" t="s">
        <v>666</v>
      </c>
      <c r="B1092" s="8" t="s">
        <v>623</v>
      </c>
      <c r="C1092" s="2" t="s">
        <v>332</v>
      </c>
      <c r="D1092" s="2">
        <v>15</v>
      </c>
      <c r="E1092" s="2" t="s">
        <v>309</v>
      </c>
      <c r="F1092" s="2" t="s">
        <v>62</v>
      </c>
      <c r="G1092" s="5">
        <v>5500000</v>
      </c>
    </row>
    <row r="1093" spans="1:7" s="6" customFormat="1" ht="54.95" customHeight="1" x14ac:dyDescent="0.25">
      <c r="A1093" s="2" t="s">
        <v>666</v>
      </c>
      <c r="B1093" s="8" t="s">
        <v>623</v>
      </c>
      <c r="C1093" s="2" t="s">
        <v>246</v>
      </c>
      <c r="D1093" s="2">
        <v>15</v>
      </c>
      <c r="E1093" s="2" t="s">
        <v>309</v>
      </c>
      <c r="F1093" s="2" t="s">
        <v>56</v>
      </c>
      <c r="G1093" s="5">
        <v>5500000</v>
      </c>
    </row>
    <row r="1094" spans="1:7" s="6" customFormat="1" ht="54.95" customHeight="1" x14ac:dyDescent="0.25">
      <c r="A1094" s="2" t="s">
        <v>667</v>
      </c>
      <c r="B1094" s="8" t="s">
        <v>623</v>
      </c>
      <c r="C1094" s="2" t="s">
        <v>272</v>
      </c>
      <c r="D1094" s="2">
        <v>15</v>
      </c>
      <c r="E1094" s="2" t="s">
        <v>309</v>
      </c>
      <c r="F1094" s="2" t="s">
        <v>105</v>
      </c>
      <c r="G1094" s="5">
        <v>6310000</v>
      </c>
    </row>
    <row r="1095" spans="1:7" s="6" customFormat="1" ht="54.95" customHeight="1" x14ac:dyDescent="0.25">
      <c r="A1095" s="2" t="s">
        <v>666</v>
      </c>
      <c r="B1095" s="8" t="s">
        <v>623</v>
      </c>
      <c r="C1095" s="2" t="s">
        <v>87</v>
      </c>
      <c r="D1095" s="2">
        <v>15</v>
      </c>
      <c r="E1095" s="2" t="s">
        <v>309</v>
      </c>
      <c r="F1095" s="2" t="s">
        <v>86</v>
      </c>
      <c r="G1095" s="5">
        <v>6390000</v>
      </c>
    </row>
    <row r="1096" spans="1:7" s="6" customFormat="1" ht="54.95" customHeight="1" x14ac:dyDescent="0.25">
      <c r="A1096" s="2" t="s">
        <v>670</v>
      </c>
      <c r="B1096" s="8" t="s">
        <v>625</v>
      </c>
      <c r="C1096" s="2" t="s">
        <v>341</v>
      </c>
      <c r="D1096" s="2">
        <v>15</v>
      </c>
      <c r="E1096" s="2" t="s">
        <v>338</v>
      </c>
      <c r="F1096" s="2" t="s">
        <v>157</v>
      </c>
      <c r="G1096" s="5">
        <v>12000000</v>
      </c>
    </row>
    <row r="1097" spans="1:7" s="6" customFormat="1" ht="54.95" customHeight="1" x14ac:dyDescent="0.25">
      <c r="A1097" s="2" t="s">
        <v>670</v>
      </c>
      <c r="B1097" s="8" t="s">
        <v>625</v>
      </c>
      <c r="C1097" s="2" t="s">
        <v>158</v>
      </c>
      <c r="D1097" s="2">
        <v>15</v>
      </c>
      <c r="E1097" s="2" t="s">
        <v>338</v>
      </c>
      <c r="F1097" s="2" t="s">
        <v>157</v>
      </c>
      <c r="G1097" s="5">
        <v>12000000</v>
      </c>
    </row>
    <row r="1098" spans="1:7" s="6" customFormat="1" ht="54.95" customHeight="1" x14ac:dyDescent="0.25">
      <c r="A1098" s="2" t="s">
        <v>670</v>
      </c>
      <c r="B1098" s="8" t="s">
        <v>625</v>
      </c>
      <c r="C1098" s="2" t="s">
        <v>161</v>
      </c>
      <c r="D1098" s="2">
        <v>15</v>
      </c>
      <c r="E1098" s="2" t="s">
        <v>338</v>
      </c>
      <c r="F1098" s="2" t="s">
        <v>70</v>
      </c>
      <c r="G1098" s="5">
        <v>12800000</v>
      </c>
    </row>
    <row r="1099" spans="1:7" s="6" customFormat="1" ht="54.95" customHeight="1" x14ac:dyDescent="0.25">
      <c r="A1099" s="2" t="s">
        <v>668</v>
      </c>
      <c r="B1099" s="8" t="s">
        <v>625</v>
      </c>
      <c r="C1099" s="2" t="s">
        <v>279</v>
      </c>
      <c r="D1099" s="2">
        <v>15</v>
      </c>
      <c r="E1099" s="2" t="s">
        <v>338</v>
      </c>
      <c r="F1099" s="2" t="s">
        <v>121</v>
      </c>
      <c r="G1099" s="5">
        <v>14200000</v>
      </c>
    </row>
    <row r="1100" spans="1:7" s="6" customFormat="1" ht="54.95" customHeight="1" x14ac:dyDescent="0.25">
      <c r="A1100" s="2" t="s">
        <v>668</v>
      </c>
      <c r="B1100" s="8" t="s">
        <v>626</v>
      </c>
      <c r="C1100" s="2" t="s">
        <v>194</v>
      </c>
      <c r="D1100" s="2">
        <v>15</v>
      </c>
      <c r="E1100" s="2" t="s">
        <v>342</v>
      </c>
      <c r="F1100" s="2" t="s">
        <v>193</v>
      </c>
      <c r="G1100" s="5">
        <v>30100000</v>
      </c>
    </row>
    <row r="1101" spans="1:7" s="6" customFormat="1" ht="54.95" customHeight="1" x14ac:dyDescent="0.25">
      <c r="A1101" s="2" t="s">
        <v>667</v>
      </c>
      <c r="B1101" s="8" t="s">
        <v>629</v>
      </c>
      <c r="C1101" s="2" t="s">
        <v>365</v>
      </c>
      <c r="D1101" s="2">
        <v>15</v>
      </c>
      <c r="E1101" s="2" t="s">
        <v>361</v>
      </c>
      <c r="F1101" s="2" t="s">
        <v>105</v>
      </c>
      <c r="G1101" s="5">
        <v>5200000</v>
      </c>
    </row>
    <row r="1102" spans="1:7" s="6" customFormat="1" ht="54.95" customHeight="1" x14ac:dyDescent="0.25">
      <c r="A1102" s="2" t="s">
        <v>667</v>
      </c>
      <c r="B1102" s="8" t="s">
        <v>629</v>
      </c>
      <c r="C1102" s="2" t="s">
        <v>366</v>
      </c>
      <c r="D1102" s="2">
        <v>15</v>
      </c>
      <c r="E1102" s="2" t="s">
        <v>361</v>
      </c>
      <c r="F1102" s="2" t="s">
        <v>105</v>
      </c>
      <c r="G1102" s="5">
        <v>5200000</v>
      </c>
    </row>
    <row r="1103" spans="1:7" s="6" customFormat="1" ht="54.95" customHeight="1" x14ac:dyDescent="0.25">
      <c r="A1103" s="2" t="s">
        <v>668</v>
      </c>
      <c r="B1103" s="8" t="s">
        <v>629</v>
      </c>
      <c r="C1103" s="2" t="s">
        <v>372</v>
      </c>
      <c r="D1103" s="2">
        <v>15</v>
      </c>
      <c r="E1103" s="2" t="s">
        <v>361</v>
      </c>
      <c r="F1103" s="2" t="s">
        <v>11</v>
      </c>
      <c r="G1103" s="5">
        <v>5800000</v>
      </c>
    </row>
    <row r="1104" spans="1:7" s="6" customFormat="1" ht="54.95" customHeight="1" x14ac:dyDescent="0.25">
      <c r="A1104" s="2" t="s">
        <v>667</v>
      </c>
      <c r="B1104" s="8" t="s">
        <v>629</v>
      </c>
      <c r="C1104" s="2" t="s">
        <v>256</v>
      </c>
      <c r="D1104" s="2">
        <v>15</v>
      </c>
      <c r="E1104" s="2" t="s">
        <v>361</v>
      </c>
      <c r="F1104" s="2" t="s">
        <v>83</v>
      </c>
      <c r="G1104" s="5">
        <v>6350500</v>
      </c>
    </row>
    <row r="1105" spans="1:7" s="6" customFormat="1" ht="54.95" customHeight="1" x14ac:dyDescent="0.25">
      <c r="A1105" s="2" t="s">
        <v>666</v>
      </c>
      <c r="B1105" s="8" t="s">
        <v>629</v>
      </c>
      <c r="C1105" s="2" t="s">
        <v>238</v>
      </c>
      <c r="D1105" s="2">
        <v>15</v>
      </c>
      <c r="E1105" s="2" t="s">
        <v>361</v>
      </c>
      <c r="F1105" s="2" t="s">
        <v>18</v>
      </c>
      <c r="G1105" s="5">
        <v>6500000</v>
      </c>
    </row>
    <row r="1106" spans="1:7" s="6" customFormat="1" ht="54.95" customHeight="1" x14ac:dyDescent="0.25">
      <c r="A1106" s="2" t="s">
        <v>666</v>
      </c>
      <c r="B1106" s="8" t="s">
        <v>629</v>
      </c>
      <c r="C1106" s="2" t="s">
        <v>245</v>
      </c>
      <c r="D1106" s="2">
        <v>15</v>
      </c>
      <c r="E1106" s="2" t="s">
        <v>361</v>
      </c>
      <c r="F1106" s="2" t="s">
        <v>20</v>
      </c>
      <c r="G1106" s="5">
        <v>6500000</v>
      </c>
    </row>
    <row r="1107" spans="1:7" s="6" customFormat="1" ht="54.95" customHeight="1" x14ac:dyDescent="0.25">
      <c r="A1107" s="2" t="s">
        <v>666</v>
      </c>
      <c r="B1107" s="8" t="s">
        <v>629</v>
      </c>
      <c r="C1107" s="2" t="s">
        <v>60</v>
      </c>
      <c r="D1107" s="2">
        <v>15</v>
      </c>
      <c r="E1107" s="2" t="s">
        <v>361</v>
      </c>
      <c r="F1107" s="2" t="s">
        <v>18</v>
      </c>
      <c r="G1107" s="5">
        <v>6500000</v>
      </c>
    </row>
    <row r="1108" spans="1:7" s="6" customFormat="1" ht="54.95" customHeight="1" x14ac:dyDescent="0.25">
      <c r="A1108" s="2" t="s">
        <v>668</v>
      </c>
      <c r="B1108" s="8" t="s">
        <v>629</v>
      </c>
      <c r="C1108" s="2" t="s">
        <v>109</v>
      </c>
      <c r="D1108" s="2">
        <v>15</v>
      </c>
      <c r="E1108" s="2" t="s">
        <v>361</v>
      </c>
      <c r="F1108" s="2" t="s">
        <v>80</v>
      </c>
      <c r="G1108" s="5">
        <v>7083191</v>
      </c>
    </row>
    <row r="1109" spans="1:7" s="6" customFormat="1" ht="54.95" customHeight="1" x14ac:dyDescent="0.25">
      <c r="A1109" s="2" t="s">
        <v>668</v>
      </c>
      <c r="B1109" s="8" t="s">
        <v>631</v>
      </c>
      <c r="C1109" s="2" t="s">
        <v>282</v>
      </c>
      <c r="D1109" s="2">
        <v>15</v>
      </c>
      <c r="E1109" s="2" t="s">
        <v>379</v>
      </c>
      <c r="F1109" s="2" t="s">
        <v>11</v>
      </c>
      <c r="G1109" s="5">
        <v>14500000</v>
      </c>
    </row>
    <row r="1110" spans="1:7" s="6" customFormat="1" ht="54.95" customHeight="1" x14ac:dyDescent="0.25">
      <c r="A1110" s="2" t="s">
        <v>668</v>
      </c>
      <c r="B1110" s="8" t="s">
        <v>631</v>
      </c>
      <c r="C1110" s="2" t="s">
        <v>283</v>
      </c>
      <c r="D1110" s="2">
        <v>15</v>
      </c>
      <c r="E1110" s="2" t="s">
        <v>379</v>
      </c>
      <c r="F1110" s="2" t="s">
        <v>11</v>
      </c>
      <c r="G1110" s="5">
        <v>14500000</v>
      </c>
    </row>
    <row r="1111" spans="1:7" s="6" customFormat="1" ht="54.95" customHeight="1" x14ac:dyDescent="0.25">
      <c r="A1111" s="2" t="s">
        <v>666</v>
      </c>
      <c r="B1111" s="8" t="s">
        <v>630</v>
      </c>
      <c r="C1111" s="2" t="s">
        <v>175</v>
      </c>
      <c r="D1111" s="2">
        <v>15</v>
      </c>
      <c r="E1111" s="2" t="s">
        <v>384</v>
      </c>
      <c r="F1111" s="2" t="s">
        <v>7</v>
      </c>
      <c r="G1111" s="5">
        <v>23393000</v>
      </c>
    </row>
    <row r="1112" spans="1:7" s="6" customFormat="1" ht="54.95" customHeight="1" x14ac:dyDescent="0.25">
      <c r="A1112" s="2" t="s">
        <v>666</v>
      </c>
      <c r="B1112" s="8" t="s">
        <v>630</v>
      </c>
      <c r="C1112" s="2" t="s">
        <v>177</v>
      </c>
      <c r="D1112" s="2">
        <v>15</v>
      </c>
      <c r="E1112" s="2" t="s">
        <v>384</v>
      </c>
      <c r="F1112" s="2" t="s">
        <v>7</v>
      </c>
      <c r="G1112" s="5">
        <v>23393000</v>
      </c>
    </row>
    <row r="1113" spans="1:7" s="6" customFormat="1" ht="54.95" customHeight="1" x14ac:dyDescent="0.25">
      <c r="A1113" s="2" t="s">
        <v>666</v>
      </c>
      <c r="B1113" s="8" t="s">
        <v>634</v>
      </c>
      <c r="C1113" s="2" t="s">
        <v>100</v>
      </c>
      <c r="D1113" s="2">
        <v>15</v>
      </c>
      <c r="E1113" s="2" t="s">
        <v>396</v>
      </c>
      <c r="F1113" s="2" t="s">
        <v>98</v>
      </c>
      <c r="G1113" s="5">
        <v>7792500</v>
      </c>
    </row>
    <row r="1114" spans="1:7" s="6" customFormat="1" ht="54.95" customHeight="1" x14ac:dyDescent="0.25">
      <c r="A1114" s="2" t="s">
        <v>666</v>
      </c>
      <c r="B1114" s="8" t="s">
        <v>634</v>
      </c>
      <c r="C1114" s="2" t="s">
        <v>101</v>
      </c>
      <c r="D1114" s="2">
        <v>15</v>
      </c>
      <c r="E1114" s="2" t="s">
        <v>396</v>
      </c>
      <c r="F1114" s="2" t="s">
        <v>86</v>
      </c>
      <c r="G1114" s="5">
        <v>8617500</v>
      </c>
    </row>
    <row r="1115" spans="1:7" s="6" customFormat="1" ht="54.95" customHeight="1" x14ac:dyDescent="0.25">
      <c r="A1115" s="2" t="s">
        <v>666</v>
      </c>
      <c r="B1115" s="8" t="s">
        <v>634</v>
      </c>
      <c r="C1115" s="2" t="s">
        <v>103</v>
      </c>
      <c r="D1115" s="2">
        <v>15</v>
      </c>
      <c r="E1115" s="2" t="s">
        <v>396</v>
      </c>
      <c r="F1115" s="2" t="s">
        <v>86</v>
      </c>
      <c r="G1115" s="5">
        <v>8617500</v>
      </c>
    </row>
    <row r="1116" spans="1:7" s="6" customFormat="1" ht="54.95" customHeight="1" x14ac:dyDescent="0.25">
      <c r="A1116" s="2" t="s">
        <v>668</v>
      </c>
      <c r="B1116" s="8" t="s">
        <v>635</v>
      </c>
      <c r="C1116" s="2" t="s">
        <v>411</v>
      </c>
      <c r="D1116" s="2">
        <v>15</v>
      </c>
      <c r="E1116" s="2" t="s">
        <v>409</v>
      </c>
      <c r="F1116" s="2" t="s">
        <v>121</v>
      </c>
      <c r="G1116" s="5">
        <v>19200000</v>
      </c>
    </row>
    <row r="1117" spans="1:7" s="6" customFormat="1" ht="54.95" customHeight="1" x14ac:dyDescent="0.25">
      <c r="A1117" s="2" t="s">
        <v>666</v>
      </c>
      <c r="B1117" s="8" t="s">
        <v>636</v>
      </c>
      <c r="C1117" s="2" t="s">
        <v>175</v>
      </c>
      <c r="D1117" s="2">
        <v>15</v>
      </c>
      <c r="E1117" s="2" t="s">
        <v>412</v>
      </c>
      <c r="F1117" s="2" t="s">
        <v>7</v>
      </c>
      <c r="G1117" s="5">
        <v>25492500</v>
      </c>
    </row>
    <row r="1118" spans="1:7" s="6" customFormat="1" ht="54.95" customHeight="1" x14ac:dyDescent="0.25">
      <c r="A1118" s="2" t="s">
        <v>666</v>
      </c>
      <c r="B1118" s="8" t="s">
        <v>636</v>
      </c>
      <c r="C1118" s="2" t="s">
        <v>177</v>
      </c>
      <c r="D1118" s="2">
        <v>15</v>
      </c>
      <c r="E1118" s="2" t="s">
        <v>412</v>
      </c>
      <c r="F1118" s="2" t="s">
        <v>7</v>
      </c>
      <c r="G1118" s="5">
        <v>25492500</v>
      </c>
    </row>
    <row r="1119" spans="1:7" s="6" customFormat="1" ht="54.95" customHeight="1" x14ac:dyDescent="0.25">
      <c r="A1119" s="2" t="s">
        <v>667</v>
      </c>
      <c r="B1119" s="8" t="s">
        <v>639</v>
      </c>
      <c r="C1119" s="2" t="s">
        <v>365</v>
      </c>
      <c r="D1119" s="2">
        <v>15</v>
      </c>
      <c r="E1119" s="2" t="s">
        <v>423</v>
      </c>
      <c r="F1119" s="2" t="s">
        <v>105</v>
      </c>
      <c r="G1119" s="5">
        <v>3500000</v>
      </c>
    </row>
    <row r="1120" spans="1:7" s="6" customFormat="1" ht="54.95" customHeight="1" x14ac:dyDescent="0.25">
      <c r="A1120" s="2" t="s">
        <v>667</v>
      </c>
      <c r="B1120" s="8" t="s">
        <v>639</v>
      </c>
      <c r="C1120" s="2" t="s">
        <v>366</v>
      </c>
      <c r="D1120" s="2">
        <v>15</v>
      </c>
      <c r="E1120" s="2" t="s">
        <v>423</v>
      </c>
      <c r="F1120" s="2" t="s">
        <v>105</v>
      </c>
      <c r="G1120" s="5">
        <v>3500000</v>
      </c>
    </row>
    <row r="1121" spans="1:7" s="6" customFormat="1" ht="54.95" customHeight="1" x14ac:dyDescent="0.25">
      <c r="A1121" s="2" t="s">
        <v>668</v>
      </c>
      <c r="B1121" s="8" t="s">
        <v>639</v>
      </c>
      <c r="C1121" s="2" t="s">
        <v>71</v>
      </c>
      <c r="D1121" s="2">
        <v>15</v>
      </c>
      <c r="E1121" s="2" t="s">
        <v>423</v>
      </c>
      <c r="F1121" s="2" t="s">
        <v>70</v>
      </c>
      <c r="G1121" s="5">
        <v>3600000</v>
      </c>
    </row>
    <row r="1122" spans="1:7" s="6" customFormat="1" ht="54.95" customHeight="1" x14ac:dyDescent="0.25">
      <c r="A1122" s="2" t="s">
        <v>670</v>
      </c>
      <c r="B1122" s="8" t="s">
        <v>639</v>
      </c>
      <c r="C1122" s="2" t="s">
        <v>79</v>
      </c>
      <c r="D1122" s="2">
        <v>15</v>
      </c>
      <c r="E1122" s="2" t="s">
        <v>423</v>
      </c>
      <c r="F1122" s="2" t="s">
        <v>78</v>
      </c>
      <c r="G1122" s="5">
        <v>3700000</v>
      </c>
    </row>
    <row r="1123" spans="1:7" s="6" customFormat="1" ht="54.95" customHeight="1" x14ac:dyDescent="0.25">
      <c r="A1123" s="2" t="s">
        <v>670</v>
      </c>
      <c r="B1123" s="8" t="s">
        <v>641</v>
      </c>
      <c r="C1123" s="2" t="s">
        <v>191</v>
      </c>
      <c r="D1123" s="2">
        <v>15</v>
      </c>
      <c r="E1123" s="2" t="s">
        <v>475</v>
      </c>
      <c r="F1123" s="2" t="s">
        <v>157</v>
      </c>
      <c r="G1123" s="5">
        <v>13000000</v>
      </c>
    </row>
    <row r="1124" spans="1:7" s="6" customFormat="1" ht="54.95" customHeight="1" x14ac:dyDescent="0.25">
      <c r="A1124" s="2" t="s">
        <v>667</v>
      </c>
      <c r="B1124" s="8" t="s">
        <v>644</v>
      </c>
      <c r="C1124" s="2" t="s">
        <v>325</v>
      </c>
      <c r="D1124" s="2">
        <v>15</v>
      </c>
      <c r="E1124" s="2" t="s">
        <v>495</v>
      </c>
      <c r="F1124" s="2" t="s">
        <v>105</v>
      </c>
      <c r="G1124" s="5">
        <v>3900000</v>
      </c>
    </row>
    <row r="1125" spans="1:7" s="6" customFormat="1" ht="54.95" customHeight="1" x14ac:dyDescent="0.25">
      <c r="A1125" s="2" t="s">
        <v>667</v>
      </c>
      <c r="B1125" s="8" t="s">
        <v>644</v>
      </c>
      <c r="C1125" s="2" t="s">
        <v>510</v>
      </c>
      <c r="D1125" s="2">
        <v>15</v>
      </c>
      <c r="E1125" s="2" t="s">
        <v>495</v>
      </c>
      <c r="F1125" s="2" t="s">
        <v>105</v>
      </c>
      <c r="G1125" s="5">
        <v>3900000</v>
      </c>
    </row>
    <row r="1126" spans="1:7" s="6" customFormat="1" ht="54.95" customHeight="1" x14ac:dyDescent="0.25">
      <c r="A1126" s="2" t="s">
        <v>670</v>
      </c>
      <c r="B1126" s="8" t="s">
        <v>644</v>
      </c>
      <c r="C1126" s="2" t="s">
        <v>79</v>
      </c>
      <c r="D1126" s="2">
        <v>15</v>
      </c>
      <c r="E1126" s="2" t="s">
        <v>495</v>
      </c>
      <c r="F1126" s="2" t="s">
        <v>78</v>
      </c>
      <c r="G1126" s="5">
        <v>4000000</v>
      </c>
    </row>
    <row r="1127" spans="1:7" s="6" customFormat="1" ht="54.95" customHeight="1" x14ac:dyDescent="0.25">
      <c r="A1127" s="2" t="s">
        <v>670</v>
      </c>
      <c r="B1127" s="8" t="s">
        <v>644</v>
      </c>
      <c r="C1127" s="2" t="s">
        <v>265</v>
      </c>
      <c r="D1127" s="2">
        <v>15</v>
      </c>
      <c r="E1127" s="2" t="s">
        <v>495</v>
      </c>
      <c r="F1127" s="2" t="s">
        <v>77</v>
      </c>
      <c r="G1127" s="5">
        <v>4000000</v>
      </c>
    </row>
    <row r="1128" spans="1:7" s="6" customFormat="1" ht="54.95" customHeight="1" x14ac:dyDescent="0.25">
      <c r="A1128" s="2" t="s">
        <v>670</v>
      </c>
      <c r="B1128" s="8" t="s">
        <v>644</v>
      </c>
      <c r="C1128" s="2" t="s">
        <v>91</v>
      </c>
      <c r="D1128" s="2">
        <v>15</v>
      </c>
      <c r="E1128" s="2" t="s">
        <v>495</v>
      </c>
      <c r="F1128" s="2" t="s">
        <v>77</v>
      </c>
      <c r="G1128" s="5">
        <v>4100000</v>
      </c>
    </row>
    <row r="1129" spans="1:7" s="6" customFormat="1" ht="54.95" customHeight="1" x14ac:dyDescent="0.25">
      <c r="A1129" s="2" t="s">
        <v>667</v>
      </c>
      <c r="B1129" s="8" t="s">
        <v>644</v>
      </c>
      <c r="C1129" s="2" t="s">
        <v>454</v>
      </c>
      <c r="D1129" s="2">
        <v>15</v>
      </c>
      <c r="E1129" s="2" t="s">
        <v>495</v>
      </c>
      <c r="F1129" s="2" t="s">
        <v>453</v>
      </c>
      <c r="G1129" s="5">
        <v>4290000</v>
      </c>
    </row>
    <row r="1130" spans="1:7" s="6" customFormat="1" ht="54.95" customHeight="1" x14ac:dyDescent="0.25">
      <c r="A1130" s="2" t="s">
        <v>666</v>
      </c>
      <c r="B1130" s="8" t="s">
        <v>644</v>
      </c>
      <c r="C1130" s="2" t="s">
        <v>99</v>
      </c>
      <c r="D1130" s="2">
        <v>15</v>
      </c>
      <c r="E1130" s="2" t="s">
        <v>495</v>
      </c>
      <c r="F1130" s="2" t="s">
        <v>98</v>
      </c>
      <c r="G1130" s="5">
        <v>4305000</v>
      </c>
    </row>
    <row r="1131" spans="1:7" s="6" customFormat="1" ht="54.95" customHeight="1" x14ac:dyDescent="0.25">
      <c r="A1131" s="2" t="s">
        <v>667</v>
      </c>
      <c r="B1131" s="8" t="s">
        <v>646</v>
      </c>
      <c r="C1131" s="2" t="s">
        <v>203</v>
      </c>
      <c r="D1131" s="2">
        <v>15</v>
      </c>
      <c r="E1131" s="2" t="s">
        <v>521</v>
      </c>
      <c r="F1131" s="2" t="s">
        <v>136</v>
      </c>
      <c r="G1131" s="5">
        <v>19500000</v>
      </c>
    </row>
    <row r="1132" spans="1:7" s="6" customFormat="1" ht="54.95" customHeight="1" x14ac:dyDescent="0.25">
      <c r="A1132" s="2" t="s">
        <v>667</v>
      </c>
      <c r="B1132" s="8" t="s">
        <v>649</v>
      </c>
      <c r="C1132" s="2" t="s">
        <v>543</v>
      </c>
      <c r="D1132" s="2">
        <v>15</v>
      </c>
      <c r="E1132" s="2" t="s">
        <v>534</v>
      </c>
      <c r="F1132" s="2" t="s">
        <v>105</v>
      </c>
      <c r="G1132" s="5">
        <v>4500000</v>
      </c>
    </row>
    <row r="1133" spans="1:7" s="6" customFormat="1" ht="54.95" customHeight="1" x14ac:dyDescent="0.25">
      <c r="A1133" s="2" t="s">
        <v>666</v>
      </c>
      <c r="B1133" s="8" t="s">
        <v>649</v>
      </c>
      <c r="C1133" s="2" t="s">
        <v>545</v>
      </c>
      <c r="D1133" s="2">
        <v>15</v>
      </c>
      <c r="E1133" s="2" t="s">
        <v>534</v>
      </c>
      <c r="F1133" s="2" t="s">
        <v>7</v>
      </c>
      <c r="G1133" s="5">
        <v>4500000</v>
      </c>
    </row>
    <row r="1134" spans="1:7" s="6" customFormat="1" ht="54.95" customHeight="1" x14ac:dyDescent="0.25">
      <c r="A1134" s="2" t="s">
        <v>667</v>
      </c>
      <c r="B1134" s="8" t="s">
        <v>649</v>
      </c>
      <c r="C1134" s="2" t="s">
        <v>334</v>
      </c>
      <c r="D1134" s="2">
        <v>15</v>
      </c>
      <c r="E1134" s="2" t="s">
        <v>534</v>
      </c>
      <c r="F1134" s="2" t="s">
        <v>123</v>
      </c>
      <c r="G1134" s="5">
        <v>5180000</v>
      </c>
    </row>
    <row r="1135" spans="1:7" s="6" customFormat="1" ht="54.95" customHeight="1" x14ac:dyDescent="0.25">
      <c r="A1135" s="2" t="s">
        <v>666</v>
      </c>
      <c r="B1135" s="8" t="s">
        <v>649</v>
      </c>
      <c r="C1135" s="2" t="s">
        <v>15</v>
      </c>
      <c r="D1135" s="2">
        <v>15</v>
      </c>
      <c r="E1135" s="2" t="s">
        <v>534</v>
      </c>
      <c r="F1135" s="2" t="s">
        <v>14</v>
      </c>
      <c r="G1135" s="5">
        <v>5375000</v>
      </c>
    </row>
    <row r="1136" spans="1:7" s="6" customFormat="1" ht="54.95" customHeight="1" x14ac:dyDescent="0.25">
      <c r="A1136" s="2" t="s">
        <v>667</v>
      </c>
      <c r="B1136" s="8" t="s">
        <v>649</v>
      </c>
      <c r="C1136" s="2" t="s">
        <v>455</v>
      </c>
      <c r="D1136" s="2">
        <v>15</v>
      </c>
      <c r="E1136" s="2" t="s">
        <v>534</v>
      </c>
      <c r="F1136" s="2" t="s">
        <v>453</v>
      </c>
      <c r="G1136" s="5">
        <v>9100000</v>
      </c>
    </row>
    <row r="1137" spans="1:7" s="6" customFormat="1" ht="54.95" customHeight="1" x14ac:dyDescent="0.25">
      <c r="A1137" s="2" t="s">
        <v>668</v>
      </c>
      <c r="B1137" s="8" t="s">
        <v>651</v>
      </c>
      <c r="C1137" s="2" t="s">
        <v>477</v>
      </c>
      <c r="D1137" s="2">
        <v>15</v>
      </c>
      <c r="E1137" s="2" t="s">
        <v>556</v>
      </c>
      <c r="F1137" s="2" t="s">
        <v>476</v>
      </c>
      <c r="G1137" s="5">
        <f>4845*5000</f>
        <v>24225000</v>
      </c>
    </row>
    <row r="1138" spans="1:7" s="6" customFormat="1" ht="54.95" customHeight="1" x14ac:dyDescent="0.25">
      <c r="A1138" s="2" t="s">
        <v>668</v>
      </c>
      <c r="B1138" s="8" t="s">
        <v>651</v>
      </c>
      <c r="C1138" s="2" t="s">
        <v>478</v>
      </c>
      <c r="D1138" s="2">
        <v>15</v>
      </c>
      <c r="E1138" s="2" t="s">
        <v>556</v>
      </c>
      <c r="F1138" s="2" t="s">
        <v>476</v>
      </c>
      <c r="G1138" s="5">
        <f>5100*5000</f>
        <v>25500000</v>
      </c>
    </row>
    <row r="1139" spans="1:7" s="6" customFormat="1" ht="54.95" customHeight="1" x14ac:dyDescent="0.25">
      <c r="A1139" s="2" t="s">
        <v>667</v>
      </c>
      <c r="B1139" s="8" t="s">
        <v>654</v>
      </c>
      <c r="C1139" s="2" t="s">
        <v>368</v>
      </c>
      <c r="D1139" s="2">
        <v>15</v>
      </c>
      <c r="E1139" s="2" t="s">
        <v>572</v>
      </c>
      <c r="F1139" s="2" t="s">
        <v>16</v>
      </c>
      <c r="G1139" s="5">
        <v>5200000</v>
      </c>
    </row>
    <row r="1140" spans="1:7" s="6" customFormat="1" ht="54.95" customHeight="1" x14ac:dyDescent="0.25">
      <c r="A1140" s="2" t="s">
        <v>666</v>
      </c>
      <c r="B1140" s="8" t="s">
        <v>654</v>
      </c>
      <c r="C1140" s="2" t="s">
        <v>540</v>
      </c>
      <c r="D1140" s="2">
        <v>15</v>
      </c>
      <c r="E1140" s="2" t="s">
        <v>572</v>
      </c>
      <c r="F1140" s="2" t="s">
        <v>7</v>
      </c>
      <c r="G1140" s="5">
        <v>5360000</v>
      </c>
    </row>
    <row r="1141" spans="1:7" s="6" customFormat="1" ht="54.95" customHeight="1" x14ac:dyDescent="0.25">
      <c r="A1141" s="2" t="s">
        <v>666</v>
      </c>
      <c r="B1141" s="8" t="s">
        <v>654</v>
      </c>
      <c r="C1141" s="2" t="s">
        <v>541</v>
      </c>
      <c r="D1141" s="2">
        <v>15</v>
      </c>
      <c r="E1141" s="2" t="s">
        <v>572</v>
      </c>
      <c r="F1141" s="2" t="s">
        <v>7</v>
      </c>
      <c r="G1141" s="5">
        <v>5360000</v>
      </c>
    </row>
    <row r="1142" spans="1:7" s="6" customFormat="1" ht="54.95" customHeight="1" x14ac:dyDescent="0.25">
      <c r="A1142" s="2" t="s">
        <v>666</v>
      </c>
      <c r="B1142" s="8" t="s">
        <v>654</v>
      </c>
      <c r="C1142" s="2" t="s">
        <v>542</v>
      </c>
      <c r="D1142" s="2">
        <v>15</v>
      </c>
      <c r="E1142" s="2" t="s">
        <v>572</v>
      </c>
      <c r="F1142" s="2" t="s">
        <v>7</v>
      </c>
      <c r="G1142" s="5">
        <v>5360000</v>
      </c>
    </row>
    <row r="1143" spans="1:7" s="6" customFormat="1" ht="54.95" customHeight="1" x14ac:dyDescent="0.25">
      <c r="A1143" s="2" t="s">
        <v>666</v>
      </c>
      <c r="B1143" s="8" t="s">
        <v>654</v>
      </c>
      <c r="C1143" s="2" t="s">
        <v>574</v>
      </c>
      <c r="D1143" s="2">
        <v>15</v>
      </c>
      <c r="E1143" s="2" t="s">
        <v>572</v>
      </c>
      <c r="F1143" s="2" t="s">
        <v>7</v>
      </c>
      <c r="G1143" s="5">
        <v>5360000</v>
      </c>
    </row>
    <row r="1144" spans="1:7" s="6" customFormat="1" ht="54.95" customHeight="1" x14ac:dyDescent="0.25">
      <c r="A1144" s="2" t="s">
        <v>666</v>
      </c>
      <c r="B1144" s="8" t="s">
        <v>654</v>
      </c>
      <c r="C1144" s="2" t="s">
        <v>545</v>
      </c>
      <c r="D1144" s="2">
        <v>15</v>
      </c>
      <c r="E1144" s="2" t="s">
        <v>572</v>
      </c>
      <c r="F1144" s="2" t="s">
        <v>7</v>
      </c>
      <c r="G1144" s="5">
        <v>5360000</v>
      </c>
    </row>
    <row r="1145" spans="1:7" s="6" customFormat="1" ht="54.95" customHeight="1" x14ac:dyDescent="0.25">
      <c r="A1145" s="2" t="s">
        <v>666</v>
      </c>
      <c r="B1145" s="8" t="s">
        <v>654</v>
      </c>
      <c r="C1145" s="2" t="s">
        <v>546</v>
      </c>
      <c r="D1145" s="2">
        <v>15</v>
      </c>
      <c r="E1145" s="2" t="s">
        <v>572</v>
      </c>
      <c r="F1145" s="2" t="s">
        <v>7</v>
      </c>
      <c r="G1145" s="5">
        <v>5360000</v>
      </c>
    </row>
    <row r="1146" spans="1:7" s="6" customFormat="1" ht="54.95" customHeight="1" x14ac:dyDescent="0.25">
      <c r="A1146" s="2" t="s">
        <v>668</v>
      </c>
      <c r="B1146" s="8" t="s">
        <v>654</v>
      </c>
      <c r="C1146" s="2" t="s">
        <v>507</v>
      </c>
      <c r="D1146" s="2">
        <v>15</v>
      </c>
      <c r="E1146" s="2" t="s">
        <v>572</v>
      </c>
      <c r="F1146" s="2" t="s">
        <v>11</v>
      </c>
      <c r="G1146" s="5">
        <v>5700000</v>
      </c>
    </row>
    <row r="1147" spans="1:7" s="6" customFormat="1" ht="54.95" customHeight="1" x14ac:dyDescent="0.25">
      <c r="A1147" s="2" t="s">
        <v>667</v>
      </c>
      <c r="B1147" s="8" t="s">
        <v>654</v>
      </c>
      <c r="C1147" s="2" t="s">
        <v>272</v>
      </c>
      <c r="D1147" s="2">
        <v>15</v>
      </c>
      <c r="E1147" s="2" t="s">
        <v>572</v>
      </c>
      <c r="F1147" s="2" t="s">
        <v>105</v>
      </c>
      <c r="G1147" s="5">
        <v>5850000</v>
      </c>
    </row>
    <row r="1148" spans="1:7" s="6" customFormat="1" ht="54.95" customHeight="1" x14ac:dyDescent="0.25">
      <c r="A1148" s="2" t="s">
        <v>666</v>
      </c>
      <c r="B1148" s="8" t="s">
        <v>654</v>
      </c>
      <c r="C1148" s="2" t="s">
        <v>15</v>
      </c>
      <c r="D1148" s="2">
        <v>15</v>
      </c>
      <c r="E1148" s="2" t="s">
        <v>572</v>
      </c>
      <c r="F1148" s="2" t="s">
        <v>14</v>
      </c>
      <c r="G1148" s="5">
        <v>6175000</v>
      </c>
    </row>
    <row r="1149" spans="1:7" s="6" customFormat="1" ht="54.95" customHeight="1" x14ac:dyDescent="0.25">
      <c r="A1149" s="2" t="s">
        <v>666</v>
      </c>
      <c r="B1149" s="8" t="s">
        <v>656</v>
      </c>
      <c r="C1149" s="2" t="s">
        <v>559</v>
      </c>
      <c r="D1149" s="2">
        <v>15</v>
      </c>
      <c r="E1149" s="2" t="s">
        <v>581</v>
      </c>
      <c r="F1149" s="2" t="s">
        <v>7</v>
      </c>
      <c r="G1149" s="5">
        <v>21399000</v>
      </c>
    </row>
    <row r="1150" spans="1:7" s="6" customFormat="1" ht="54.95" customHeight="1" x14ac:dyDescent="0.25">
      <c r="A1150" s="2" t="s">
        <v>666</v>
      </c>
      <c r="B1150" s="8" t="s">
        <v>656</v>
      </c>
      <c r="C1150" s="2" t="s">
        <v>560</v>
      </c>
      <c r="D1150" s="2">
        <v>15</v>
      </c>
      <c r="E1150" s="2" t="s">
        <v>581</v>
      </c>
      <c r="F1150" s="2" t="s">
        <v>7</v>
      </c>
      <c r="G1150" s="5">
        <v>21399000</v>
      </c>
    </row>
    <row r="1151" spans="1:7" s="6" customFormat="1" ht="54.95" customHeight="1" x14ac:dyDescent="0.25">
      <c r="A1151" s="2" t="s">
        <v>667</v>
      </c>
      <c r="B1151" s="8" t="s">
        <v>656</v>
      </c>
      <c r="C1151" s="2" t="s">
        <v>215</v>
      </c>
      <c r="D1151" s="2">
        <v>15</v>
      </c>
      <c r="E1151" s="2" t="s">
        <v>581</v>
      </c>
      <c r="F1151" s="2" t="s">
        <v>212</v>
      </c>
      <c r="G1151" s="5">
        <v>21500000</v>
      </c>
    </row>
    <row r="1152" spans="1:7" s="6" customFormat="1" ht="54.95" customHeight="1" x14ac:dyDescent="0.25">
      <c r="A1152" s="2" t="s">
        <v>667</v>
      </c>
      <c r="B1152" s="8" t="s">
        <v>656</v>
      </c>
      <c r="C1152" s="2" t="s">
        <v>216</v>
      </c>
      <c r="D1152" s="2">
        <v>15</v>
      </c>
      <c r="E1152" s="2" t="s">
        <v>581</v>
      </c>
      <c r="F1152" s="2" t="s">
        <v>212</v>
      </c>
      <c r="G1152" s="5">
        <v>21500000</v>
      </c>
    </row>
    <row r="1153" spans="1:7" s="6" customFormat="1" ht="54.95" customHeight="1" x14ac:dyDescent="0.25">
      <c r="A1153" s="2" t="s">
        <v>668</v>
      </c>
      <c r="B1153" s="8" t="s">
        <v>659</v>
      </c>
      <c r="C1153" s="2" t="s">
        <v>109</v>
      </c>
      <c r="D1153" s="2">
        <v>15</v>
      </c>
      <c r="E1153" s="2" t="s">
        <v>591</v>
      </c>
      <c r="F1153" s="2" t="s">
        <v>80</v>
      </c>
      <c r="G1153" s="5">
        <v>7324549</v>
      </c>
    </row>
    <row r="1154" spans="1:7" s="6" customFormat="1" ht="54.95" customHeight="1" x14ac:dyDescent="0.25">
      <c r="A1154" s="2" t="s">
        <v>666</v>
      </c>
      <c r="B1154" s="8" t="s">
        <v>659</v>
      </c>
      <c r="C1154" s="2" t="s">
        <v>103</v>
      </c>
      <c r="D1154" s="2">
        <v>15</v>
      </c>
      <c r="E1154" s="2" t="s">
        <v>591</v>
      </c>
      <c r="F1154" s="2" t="s">
        <v>86</v>
      </c>
      <c r="G1154" s="5">
        <v>8092500</v>
      </c>
    </row>
    <row r="1155" spans="1:7" s="6" customFormat="1" ht="54.95" customHeight="1" x14ac:dyDescent="0.25">
      <c r="A1155" s="2" t="s">
        <v>667</v>
      </c>
      <c r="B1155" s="8" t="s">
        <v>661</v>
      </c>
      <c r="C1155" s="2" t="s">
        <v>215</v>
      </c>
      <c r="D1155" s="2">
        <v>15</v>
      </c>
      <c r="E1155" s="2" t="s">
        <v>599</v>
      </c>
      <c r="F1155" s="2" t="s">
        <v>212</v>
      </c>
      <c r="G1155" s="5">
        <v>23000000</v>
      </c>
    </row>
    <row r="1156" spans="1:7" s="6" customFormat="1" ht="54.95" customHeight="1" x14ac:dyDescent="0.25">
      <c r="A1156" s="2" t="s">
        <v>667</v>
      </c>
      <c r="B1156" s="8" t="s">
        <v>661</v>
      </c>
      <c r="C1156" s="2" t="s">
        <v>216</v>
      </c>
      <c r="D1156" s="2">
        <v>15</v>
      </c>
      <c r="E1156" s="2" t="s">
        <v>599</v>
      </c>
      <c r="F1156" s="2" t="s">
        <v>212</v>
      </c>
      <c r="G1156" s="5">
        <v>23000000</v>
      </c>
    </row>
    <row r="1157" spans="1:7" s="6" customFormat="1" ht="54.95" customHeight="1" x14ac:dyDescent="0.25">
      <c r="A1157" s="2" t="s">
        <v>666</v>
      </c>
      <c r="B1157" s="8" t="s">
        <v>661</v>
      </c>
      <c r="C1157" s="2" t="s">
        <v>559</v>
      </c>
      <c r="D1157" s="2">
        <v>15</v>
      </c>
      <c r="E1157" s="2" t="s">
        <v>599</v>
      </c>
      <c r="F1157" s="2" t="s">
        <v>7</v>
      </c>
      <c r="G1157" s="5">
        <v>23399000</v>
      </c>
    </row>
    <row r="1158" spans="1:7" s="6" customFormat="1" ht="54.95" customHeight="1" x14ac:dyDescent="0.25">
      <c r="A1158" s="2" t="s">
        <v>666</v>
      </c>
      <c r="B1158" s="8" t="s">
        <v>661</v>
      </c>
      <c r="C1158" s="2" t="s">
        <v>560</v>
      </c>
      <c r="D1158" s="2">
        <v>15</v>
      </c>
      <c r="E1158" s="2" t="s">
        <v>599</v>
      </c>
      <c r="F1158" s="2" t="s">
        <v>7</v>
      </c>
      <c r="G1158" s="5">
        <v>23399000</v>
      </c>
    </row>
    <row r="1159" spans="1:7" s="6" customFormat="1" ht="54.95" customHeight="1" x14ac:dyDescent="0.25">
      <c r="A1159" s="2" t="s">
        <v>666</v>
      </c>
      <c r="B1159" s="4" t="s">
        <v>614</v>
      </c>
      <c r="C1159" s="2" t="s">
        <v>64</v>
      </c>
      <c r="D1159" s="2">
        <v>16</v>
      </c>
      <c r="E1159" s="2" t="s">
        <v>0</v>
      </c>
      <c r="F1159" s="2" t="s">
        <v>62</v>
      </c>
      <c r="G1159" s="5">
        <v>3500000</v>
      </c>
    </row>
    <row r="1160" spans="1:7" s="6" customFormat="1" ht="54.95" customHeight="1" x14ac:dyDescent="0.25">
      <c r="A1160" s="2" t="s">
        <v>668</v>
      </c>
      <c r="B1160" s="4" t="s">
        <v>616</v>
      </c>
      <c r="C1160" s="2" t="s">
        <v>201</v>
      </c>
      <c r="D1160" s="2">
        <v>16</v>
      </c>
      <c r="E1160" s="2" t="s">
        <v>172</v>
      </c>
      <c r="F1160" s="2" t="s">
        <v>137</v>
      </c>
      <c r="G1160" s="5">
        <v>18225000</v>
      </c>
    </row>
    <row r="1161" spans="1:7" s="6" customFormat="1" ht="54.95" customHeight="1" x14ac:dyDescent="0.25">
      <c r="A1161" s="2" t="s">
        <v>667</v>
      </c>
      <c r="B1161" s="8" t="s">
        <v>619</v>
      </c>
      <c r="C1161" s="2" t="s">
        <v>257</v>
      </c>
      <c r="D1161" s="2">
        <v>16</v>
      </c>
      <c r="E1161" s="2" t="s">
        <v>231</v>
      </c>
      <c r="F1161" s="2" t="s">
        <v>84</v>
      </c>
      <c r="G1161" s="5">
        <v>3975000</v>
      </c>
    </row>
    <row r="1162" spans="1:7" s="6" customFormat="1" ht="54.95" customHeight="1" x14ac:dyDescent="0.25">
      <c r="A1162" s="2" t="s">
        <v>670</v>
      </c>
      <c r="B1162" s="8" t="s">
        <v>619</v>
      </c>
      <c r="C1162" s="2" t="s">
        <v>264</v>
      </c>
      <c r="D1162" s="2">
        <v>16</v>
      </c>
      <c r="E1162" s="2" t="s">
        <v>231</v>
      </c>
      <c r="F1162" s="2" t="s">
        <v>77</v>
      </c>
      <c r="G1162" s="5">
        <v>4200000</v>
      </c>
    </row>
    <row r="1163" spans="1:7" s="6" customFormat="1" ht="54.95" customHeight="1" x14ac:dyDescent="0.25">
      <c r="A1163" s="2" t="s">
        <v>666</v>
      </c>
      <c r="B1163" s="8" t="s">
        <v>619</v>
      </c>
      <c r="C1163" s="2" t="s">
        <v>89</v>
      </c>
      <c r="D1163" s="2">
        <v>16</v>
      </c>
      <c r="E1163" s="2" t="s">
        <v>231</v>
      </c>
      <c r="F1163" s="2" t="s">
        <v>70</v>
      </c>
      <c r="G1163" s="5">
        <v>4300000</v>
      </c>
    </row>
    <row r="1164" spans="1:7" s="6" customFormat="1" ht="54.95" customHeight="1" x14ac:dyDescent="0.25">
      <c r="A1164" s="2" t="s">
        <v>666</v>
      </c>
      <c r="B1164" s="8" t="s">
        <v>619</v>
      </c>
      <c r="C1164" s="2" t="s">
        <v>92</v>
      </c>
      <c r="D1164" s="2">
        <v>16</v>
      </c>
      <c r="E1164" s="2" t="s">
        <v>231</v>
      </c>
      <c r="F1164" s="2" t="s">
        <v>70</v>
      </c>
      <c r="G1164" s="5">
        <v>4300000</v>
      </c>
    </row>
    <row r="1165" spans="1:7" s="6" customFormat="1" ht="54.95" customHeight="1" x14ac:dyDescent="0.25">
      <c r="A1165" s="2" t="s">
        <v>670</v>
      </c>
      <c r="B1165" s="8" t="s">
        <v>619</v>
      </c>
      <c r="C1165" s="2" t="s">
        <v>93</v>
      </c>
      <c r="D1165" s="2">
        <v>16</v>
      </c>
      <c r="E1165" s="2" t="s">
        <v>231</v>
      </c>
      <c r="F1165" s="2" t="s">
        <v>77</v>
      </c>
      <c r="G1165" s="5">
        <v>4300000</v>
      </c>
    </row>
    <row r="1166" spans="1:7" s="6" customFormat="1" ht="54.95" customHeight="1" x14ac:dyDescent="0.25">
      <c r="A1166" s="2" t="s">
        <v>666</v>
      </c>
      <c r="B1166" s="8" t="s">
        <v>619</v>
      </c>
      <c r="C1166" s="2" t="s">
        <v>94</v>
      </c>
      <c r="D1166" s="2">
        <v>16</v>
      </c>
      <c r="E1166" s="2" t="s">
        <v>231</v>
      </c>
      <c r="F1166" s="2" t="s">
        <v>70</v>
      </c>
      <c r="G1166" s="5">
        <v>4300000</v>
      </c>
    </row>
    <row r="1167" spans="1:7" s="6" customFormat="1" ht="54.95" customHeight="1" x14ac:dyDescent="0.25">
      <c r="A1167" s="2" t="s">
        <v>667</v>
      </c>
      <c r="B1167" s="8" t="s">
        <v>619</v>
      </c>
      <c r="C1167" s="2" t="s">
        <v>106</v>
      </c>
      <c r="D1167" s="2">
        <v>16</v>
      </c>
      <c r="E1167" s="2" t="s">
        <v>231</v>
      </c>
      <c r="F1167" s="2" t="s">
        <v>105</v>
      </c>
      <c r="G1167" s="5">
        <v>4659000</v>
      </c>
    </row>
    <row r="1168" spans="1:7" s="6" customFormat="1" ht="54.95" customHeight="1" x14ac:dyDescent="0.25">
      <c r="A1168" s="2" t="s">
        <v>666</v>
      </c>
      <c r="B1168" s="8" t="s">
        <v>621</v>
      </c>
      <c r="C1168" s="2" t="s">
        <v>295</v>
      </c>
      <c r="D1168" s="2">
        <v>16</v>
      </c>
      <c r="E1168" s="2" t="s">
        <v>285</v>
      </c>
      <c r="F1168" s="2" t="s">
        <v>184</v>
      </c>
      <c r="G1168" s="5">
        <v>15500000</v>
      </c>
    </row>
    <row r="1169" spans="1:7" s="6" customFormat="1" ht="54.95" customHeight="1" x14ac:dyDescent="0.25">
      <c r="A1169" s="2" t="s">
        <v>665</v>
      </c>
      <c r="B1169" s="8" t="s">
        <v>623</v>
      </c>
      <c r="C1169" s="2" t="s">
        <v>119</v>
      </c>
      <c r="D1169" s="2">
        <v>16</v>
      </c>
      <c r="E1169" s="2" t="s">
        <v>309</v>
      </c>
      <c r="F1169" s="2" t="s">
        <v>115</v>
      </c>
      <c r="G1169" s="5">
        <v>6000000</v>
      </c>
    </row>
    <row r="1170" spans="1:7" s="6" customFormat="1" ht="54.95" customHeight="1" x14ac:dyDescent="0.25">
      <c r="A1170" s="2" t="s">
        <v>665</v>
      </c>
      <c r="B1170" s="8" t="s">
        <v>623</v>
      </c>
      <c r="C1170" s="2" t="s">
        <v>120</v>
      </c>
      <c r="D1170" s="2">
        <v>16</v>
      </c>
      <c r="E1170" s="2" t="s">
        <v>309</v>
      </c>
      <c r="F1170" s="2" t="s">
        <v>115</v>
      </c>
      <c r="G1170" s="5">
        <v>6000000</v>
      </c>
    </row>
    <row r="1171" spans="1:7" s="6" customFormat="1" ht="54.95" customHeight="1" x14ac:dyDescent="0.25">
      <c r="A1171" s="2" t="s">
        <v>667</v>
      </c>
      <c r="B1171" s="8" t="s">
        <v>623</v>
      </c>
      <c r="C1171" s="2" t="s">
        <v>270</v>
      </c>
      <c r="D1171" s="2">
        <v>16</v>
      </c>
      <c r="E1171" s="2" t="s">
        <v>309</v>
      </c>
      <c r="F1171" s="2" t="s">
        <v>105</v>
      </c>
      <c r="G1171" s="5">
        <v>6310000</v>
      </c>
    </row>
    <row r="1172" spans="1:7" s="6" customFormat="1" ht="54.95" customHeight="1" x14ac:dyDescent="0.25">
      <c r="A1172" s="2" t="s">
        <v>670</v>
      </c>
      <c r="B1172" s="8" t="s">
        <v>625</v>
      </c>
      <c r="C1172" s="2" t="s">
        <v>156</v>
      </c>
      <c r="D1172" s="2">
        <v>16</v>
      </c>
      <c r="E1172" s="2" t="s">
        <v>338</v>
      </c>
      <c r="F1172" s="2" t="s">
        <v>75</v>
      </c>
      <c r="G1172" s="5">
        <v>12500000</v>
      </c>
    </row>
    <row r="1173" spans="1:7" s="6" customFormat="1" ht="54.95" customHeight="1" x14ac:dyDescent="0.25">
      <c r="A1173" s="2" t="s">
        <v>668</v>
      </c>
      <c r="B1173" s="8" t="s">
        <v>625</v>
      </c>
      <c r="C1173" s="2" t="s">
        <v>164</v>
      </c>
      <c r="D1173" s="2">
        <v>16</v>
      </c>
      <c r="E1173" s="2" t="s">
        <v>338</v>
      </c>
      <c r="F1173" s="2" t="s">
        <v>121</v>
      </c>
      <c r="G1173" s="5">
        <v>15600000</v>
      </c>
    </row>
    <row r="1174" spans="1:7" s="6" customFormat="1" ht="54.95" customHeight="1" x14ac:dyDescent="0.25">
      <c r="A1174" s="2" t="s">
        <v>668</v>
      </c>
      <c r="B1174" s="8" t="s">
        <v>626</v>
      </c>
      <c r="C1174" s="2" t="s">
        <v>355</v>
      </c>
      <c r="D1174" s="2">
        <v>16</v>
      </c>
      <c r="E1174" s="2" t="s">
        <v>342</v>
      </c>
      <c r="F1174" s="2" t="s">
        <v>193</v>
      </c>
      <c r="G1174" s="5">
        <v>31500000</v>
      </c>
    </row>
    <row r="1175" spans="1:7" s="6" customFormat="1" ht="54.95" customHeight="1" x14ac:dyDescent="0.25">
      <c r="A1175" s="2" t="s">
        <v>666</v>
      </c>
      <c r="B1175" s="8" t="s">
        <v>629</v>
      </c>
      <c r="C1175" s="2" t="s">
        <v>239</v>
      </c>
      <c r="D1175" s="2">
        <v>16</v>
      </c>
      <c r="E1175" s="2" t="s">
        <v>361</v>
      </c>
      <c r="F1175" s="2" t="s">
        <v>7</v>
      </c>
      <c r="G1175" s="5">
        <v>5460000</v>
      </c>
    </row>
    <row r="1176" spans="1:7" s="6" customFormat="1" ht="54.95" customHeight="1" x14ac:dyDescent="0.25">
      <c r="A1176" s="2" t="s">
        <v>666</v>
      </c>
      <c r="B1176" s="8" t="s">
        <v>629</v>
      </c>
      <c r="C1176" s="2" t="s">
        <v>38</v>
      </c>
      <c r="D1176" s="2">
        <v>16</v>
      </c>
      <c r="E1176" s="2" t="s">
        <v>361</v>
      </c>
      <c r="F1176" s="2" t="s">
        <v>7</v>
      </c>
      <c r="G1176" s="5">
        <v>5460000</v>
      </c>
    </row>
    <row r="1177" spans="1:7" s="6" customFormat="1" ht="54.95" customHeight="1" x14ac:dyDescent="0.25">
      <c r="A1177" s="2" t="s">
        <v>666</v>
      </c>
      <c r="B1177" s="8" t="s">
        <v>629</v>
      </c>
      <c r="C1177" s="2" t="s">
        <v>39</v>
      </c>
      <c r="D1177" s="2">
        <v>16</v>
      </c>
      <c r="E1177" s="2" t="s">
        <v>361</v>
      </c>
      <c r="F1177" s="2" t="s">
        <v>7</v>
      </c>
      <c r="G1177" s="5">
        <v>5460000</v>
      </c>
    </row>
    <row r="1178" spans="1:7" s="6" customFormat="1" ht="54.95" customHeight="1" x14ac:dyDescent="0.25">
      <c r="A1178" s="2" t="s">
        <v>666</v>
      </c>
      <c r="B1178" s="8" t="s">
        <v>629</v>
      </c>
      <c r="C1178" s="2" t="s">
        <v>369</v>
      </c>
      <c r="D1178" s="2">
        <v>16</v>
      </c>
      <c r="E1178" s="2" t="s">
        <v>361</v>
      </c>
      <c r="F1178" s="2" t="s">
        <v>7</v>
      </c>
      <c r="G1178" s="5">
        <v>5460000</v>
      </c>
    </row>
    <row r="1179" spans="1:7" s="6" customFormat="1" ht="54.95" customHeight="1" x14ac:dyDescent="0.25">
      <c r="A1179" s="2" t="s">
        <v>666</v>
      </c>
      <c r="B1179" s="8" t="s">
        <v>629</v>
      </c>
      <c r="C1179" s="2" t="s">
        <v>370</v>
      </c>
      <c r="D1179" s="2">
        <v>16</v>
      </c>
      <c r="E1179" s="2" t="s">
        <v>361</v>
      </c>
      <c r="F1179" s="2" t="s">
        <v>7</v>
      </c>
      <c r="G1179" s="5">
        <v>5460000</v>
      </c>
    </row>
    <row r="1180" spans="1:7" s="6" customFormat="1" ht="54.95" customHeight="1" x14ac:dyDescent="0.25">
      <c r="A1180" s="2" t="s">
        <v>667</v>
      </c>
      <c r="B1180" s="8" t="s">
        <v>629</v>
      </c>
      <c r="C1180" s="2" t="s">
        <v>272</v>
      </c>
      <c r="D1180" s="2">
        <v>16</v>
      </c>
      <c r="E1180" s="2" t="s">
        <v>361</v>
      </c>
      <c r="F1180" s="2" t="s">
        <v>105</v>
      </c>
      <c r="G1180" s="5">
        <v>6493500</v>
      </c>
    </row>
    <row r="1181" spans="1:7" s="6" customFormat="1" ht="54.95" customHeight="1" x14ac:dyDescent="0.25">
      <c r="A1181" s="2" t="s">
        <v>666</v>
      </c>
      <c r="B1181" s="8" t="s">
        <v>629</v>
      </c>
      <c r="C1181" s="2" t="s">
        <v>100</v>
      </c>
      <c r="D1181" s="2">
        <v>16</v>
      </c>
      <c r="E1181" s="2" t="s">
        <v>361</v>
      </c>
      <c r="F1181" s="2" t="s">
        <v>98</v>
      </c>
      <c r="G1181" s="5">
        <v>7533500</v>
      </c>
    </row>
    <row r="1182" spans="1:7" s="6" customFormat="1" ht="54.95" customHeight="1" x14ac:dyDescent="0.25">
      <c r="A1182" s="2" t="s">
        <v>666</v>
      </c>
      <c r="B1182" s="8" t="s">
        <v>634</v>
      </c>
      <c r="C1182" s="2" t="s">
        <v>6</v>
      </c>
      <c r="D1182" s="2">
        <v>16</v>
      </c>
      <c r="E1182" s="2" t="s">
        <v>396</v>
      </c>
      <c r="F1182" s="2" t="s">
        <v>3</v>
      </c>
      <c r="G1182" s="5">
        <v>5625000</v>
      </c>
    </row>
    <row r="1183" spans="1:7" s="6" customFormat="1" ht="54.95" customHeight="1" x14ac:dyDescent="0.25">
      <c r="A1183" s="2" t="s">
        <v>667</v>
      </c>
      <c r="B1183" s="8" t="s">
        <v>634</v>
      </c>
      <c r="C1183" s="2" t="s">
        <v>366</v>
      </c>
      <c r="D1183" s="2">
        <v>16</v>
      </c>
      <c r="E1183" s="2" t="s">
        <v>396</v>
      </c>
      <c r="F1183" s="2" t="s">
        <v>105</v>
      </c>
      <c r="G1183" s="5">
        <v>5900000</v>
      </c>
    </row>
    <row r="1184" spans="1:7" s="6" customFormat="1" ht="54.95" customHeight="1" x14ac:dyDescent="0.25">
      <c r="A1184" s="2" t="s">
        <v>666</v>
      </c>
      <c r="B1184" s="8" t="s">
        <v>634</v>
      </c>
      <c r="C1184" s="2" t="s">
        <v>239</v>
      </c>
      <c r="D1184" s="2">
        <v>16</v>
      </c>
      <c r="E1184" s="2" t="s">
        <v>396</v>
      </c>
      <c r="F1184" s="2" t="s">
        <v>7</v>
      </c>
      <c r="G1184" s="5">
        <v>5992500</v>
      </c>
    </row>
    <row r="1185" spans="1:7" s="6" customFormat="1" ht="54.95" customHeight="1" x14ac:dyDescent="0.25">
      <c r="A1185" s="2" t="s">
        <v>666</v>
      </c>
      <c r="B1185" s="8" t="s">
        <v>634</v>
      </c>
      <c r="C1185" s="2" t="s">
        <v>38</v>
      </c>
      <c r="D1185" s="2">
        <v>16</v>
      </c>
      <c r="E1185" s="2" t="s">
        <v>396</v>
      </c>
      <c r="F1185" s="2" t="s">
        <v>7</v>
      </c>
      <c r="G1185" s="5">
        <v>5992500</v>
      </c>
    </row>
    <row r="1186" spans="1:7" s="6" customFormat="1" ht="54.95" customHeight="1" x14ac:dyDescent="0.25">
      <c r="A1186" s="2" t="s">
        <v>666</v>
      </c>
      <c r="B1186" s="8" t="s">
        <v>634</v>
      </c>
      <c r="C1186" s="2" t="s">
        <v>39</v>
      </c>
      <c r="D1186" s="2">
        <v>16</v>
      </c>
      <c r="E1186" s="2" t="s">
        <v>396</v>
      </c>
      <c r="F1186" s="2" t="s">
        <v>7</v>
      </c>
      <c r="G1186" s="5">
        <v>5992500</v>
      </c>
    </row>
    <row r="1187" spans="1:7" s="6" customFormat="1" ht="54.95" customHeight="1" x14ac:dyDescent="0.25">
      <c r="A1187" s="2" t="s">
        <v>667</v>
      </c>
      <c r="B1187" s="8" t="s">
        <v>634</v>
      </c>
      <c r="C1187" s="2" t="s">
        <v>371</v>
      </c>
      <c r="D1187" s="2">
        <v>16</v>
      </c>
      <c r="E1187" s="2" t="s">
        <v>396</v>
      </c>
      <c r="F1187" s="2" t="s">
        <v>105</v>
      </c>
      <c r="G1187" s="5">
        <v>6375000</v>
      </c>
    </row>
    <row r="1188" spans="1:7" s="6" customFormat="1" ht="54.95" customHeight="1" x14ac:dyDescent="0.25">
      <c r="A1188" s="2" t="s">
        <v>666</v>
      </c>
      <c r="B1188" s="8" t="s">
        <v>634</v>
      </c>
      <c r="C1188" s="2" t="s">
        <v>328</v>
      </c>
      <c r="D1188" s="2">
        <v>16</v>
      </c>
      <c r="E1188" s="2" t="s">
        <v>396</v>
      </c>
      <c r="F1188" s="2" t="s">
        <v>26</v>
      </c>
      <c r="G1188" s="5">
        <v>7650000</v>
      </c>
    </row>
    <row r="1189" spans="1:7" s="6" customFormat="1" ht="54.95" customHeight="1" x14ac:dyDescent="0.25">
      <c r="A1189" s="2" t="s">
        <v>666</v>
      </c>
      <c r="B1189" s="8" t="s">
        <v>634</v>
      </c>
      <c r="C1189" s="2" t="s">
        <v>31</v>
      </c>
      <c r="D1189" s="2">
        <v>16</v>
      </c>
      <c r="E1189" s="2" t="s">
        <v>396</v>
      </c>
      <c r="F1189" s="2" t="s">
        <v>26</v>
      </c>
      <c r="G1189" s="5">
        <v>7650000</v>
      </c>
    </row>
    <row r="1190" spans="1:7" s="6" customFormat="1" ht="54.95" customHeight="1" x14ac:dyDescent="0.25">
      <c r="A1190" s="2" t="s">
        <v>666</v>
      </c>
      <c r="B1190" s="8" t="s">
        <v>634</v>
      </c>
      <c r="C1190" s="2" t="s">
        <v>34</v>
      </c>
      <c r="D1190" s="2">
        <v>16</v>
      </c>
      <c r="E1190" s="2" t="s">
        <v>396</v>
      </c>
      <c r="F1190" s="2" t="s">
        <v>26</v>
      </c>
      <c r="G1190" s="5">
        <v>7650000</v>
      </c>
    </row>
    <row r="1191" spans="1:7" s="6" customFormat="1" ht="54.95" customHeight="1" x14ac:dyDescent="0.25">
      <c r="A1191" s="2" t="s">
        <v>666</v>
      </c>
      <c r="B1191" s="8" t="s">
        <v>634</v>
      </c>
      <c r="C1191" s="2" t="s">
        <v>35</v>
      </c>
      <c r="D1191" s="2">
        <v>16</v>
      </c>
      <c r="E1191" s="2" t="s">
        <v>396</v>
      </c>
      <c r="F1191" s="2" t="s">
        <v>26</v>
      </c>
      <c r="G1191" s="5">
        <v>7650000</v>
      </c>
    </row>
    <row r="1192" spans="1:7" s="6" customFormat="1" ht="54.95" customHeight="1" x14ac:dyDescent="0.25">
      <c r="A1192" s="2" t="s">
        <v>668</v>
      </c>
      <c r="B1192" s="8" t="s">
        <v>634</v>
      </c>
      <c r="C1192" s="2" t="s">
        <v>109</v>
      </c>
      <c r="D1192" s="2">
        <v>16</v>
      </c>
      <c r="E1192" s="2" t="s">
        <v>396</v>
      </c>
      <c r="F1192" s="2" t="s">
        <v>80</v>
      </c>
      <c r="G1192" s="5">
        <v>7755405</v>
      </c>
    </row>
    <row r="1193" spans="1:7" s="6" customFormat="1" ht="54.95" customHeight="1" x14ac:dyDescent="0.25">
      <c r="A1193" s="2" t="s">
        <v>666</v>
      </c>
      <c r="B1193" s="8" t="s">
        <v>639</v>
      </c>
      <c r="C1193" s="2" t="s">
        <v>436</v>
      </c>
      <c r="D1193" s="2">
        <v>16</v>
      </c>
      <c r="E1193" s="2" t="s">
        <v>423</v>
      </c>
      <c r="F1193" s="2" t="s">
        <v>62</v>
      </c>
      <c r="G1193" s="5">
        <v>3500000</v>
      </c>
    </row>
    <row r="1194" spans="1:7" s="6" customFormat="1" ht="54.95" customHeight="1" x14ac:dyDescent="0.25">
      <c r="A1194" s="2" t="s">
        <v>670</v>
      </c>
      <c r="B1194" s="8" t="s">
        <v>641</v>
      </c>
      <c r="C1194" s="2" t="s">
        <v>292</v>
      </c>
      <c r="D1194" s="2">
        <v>16</v>
      </c>
      <c r="E1194" s="2" t="s">
        <v>475</v>
      </c>
      <c r="F1194" s="2" t="s">
        <v>78</v>
      </c>
      <c r="G1194" s="5">
        <v>12000000</v>
      </c>
    </row>
    <row r="1195" spans="1:7" s="6" customFormat="1" ht="54.95" customHeight="1" x14ac:dyDescent="0.25">
      <c r="A1195" s="2" t="s">
        <v>668</v>
      </c>
      <c r="B1195" s="8" t="s">
        <v>644</v>
      </c>
      <c r="C1195" s="2" t="s">
        <v>71</v>
      </c>
      <c r="D1195" s="2">
        <v>16</v>
      </c>
      <c r="E1195" s="2" t="s">
        <v>495</v>
      </c>
      <c r="F1195" s="2" t="s">
        <v>70</v>
      </c>
      <c r="G1195" s="5">
        <v>4000000</v>
      </c>
    </row>
    <row r="1196" spans="1:7" s="6" customFormat="1" ht="54.95" customHeight="1" x14ac:dyDescent="0.25">
      <c r="A1196" s="2" t="s">
        <v>667</v>
      </c>
      <c r="B1196" s="8" t="s">
        <v>644</v>
      </c>
      <c r="C1196" s="2" t="s">
        <v>452</v>
      </c>
      <c r="D1196" s="2">
        <v>16</v>
      </c>
      <c r="E1196" s="2" t="s">
        <v>495</v>
      </c>
      <c r="F1196" s="2" t="s">
        <v>451</v>
      </c>
      <c r="G1196" s="5">
        <v>4290000</v>
      </c>
    </row>
    <row r="1197" spans="1:7" s="6" customFormat="1" ht="54.95" customHeight="1" x14ac:dyDescent="0.25">
      <c r="A1197" s="2" t="s">
        <v>667</v>
      </c>
      <c r="B1197" s="8" t="s">
        <v>649</v>
      </c>
      <c r="C1197" s="2" t="s">
        <v>548</v>
      </c>
      <c r="D1197" s="2">
        <v>16</v>
      </c>
      <c r="E1197" s="2" t="s">
        <v>534</v>
      </c>
      <c r="F1197" s="2" t="s">
        <v>105</v>
      </c>
      <c r="G1197" s="5">
        <v>4640000</v>
      </c>
    </row>
    <row r="1198" spans="1:7" s="6" customFormat="1" ht="54.95" customHeight="1" x14ac:dyDescent="0.25">
      <c r="A1198" s="2" t="s">
        <v>667</v>
      </c>
      <c r="B1198" s="8" t="s">
        <v>649</v>
      </c>
      <c r="C1198" s="2" t="s">
        <v>270</v>
      </c>
      <c r="D1198" s="2">
        <v>16</v>
      </c>
      <c r="E1198" s="2" t="s">
        <v>534</v>
      </c>
      <c r="F1198" s="2" t="s">
        <v>105</v>
      </c>
      <c r="G1198" s="5">
        <v>5680000</v>
      </c>
    </row>
    <row r="1199" spans="1:7" s="6" customFormat="1" ht="54.95" customHeight="1" x14ac:dyDescent="0.25">
      <c r="A1199" s="2" t="s">
        <v>666</v>
      </c>
      <c r="B1199" s="8" t="s">
        <v>651</v>
      </c>
      <c r="C1199" s="2" t="s">
        <v>559</v>
      </c>
      <c r="D1199" s="2">
        <v>16</v>
      </c>
      <c r="E1199" s="2" t="s">
        <v>556</v>
      </c>
      <c r="F1199" s="2" t="s">
        <v>7</v>
      </c>
      <c r="G1199" s="5">
        <v>17499000</v>
      </c>
    </row>
    <row r="1200" spans="1:7" s="6" customFormat="1" ht="54.95" customHeight="1" x14ac:dyDescent="0.25">
      <c r="A1200" s="2" t="s">
        <v>666</v>
      </c>
      <c r="B1200" s="8" t="s">
        <v>651</v>
      </c>
      <c r="C1200" s="2" t="s">
        <v>560</v>
      </c>
      <c r="D1200" s="2">
        <v>16</v>
      </c>
      <c r="E1200" s="2" t="s">
        <v>556</v>
      </c>
      <c r="F1200" s="2" t="s">
        <v>7</v>
      </c>
      <c r="G1200" s="5">
        <v>17499000</v>
      </c>
    </row>
    <row r="1201" spans="1:7" s="6" customFormat="1" ht="54.95" customHeight="1" x14ac:dyDescent="0.25">
      <c r="A1201" s="2" t="s">
        <v>667</v>
      </c>
      <c r="B1201" s="8" t="s">
        <v>654</v>
      </c>
      <c r="C1201" s="2" t="s">
        <v>334</v>
      </c>
      <c r="D1201" s="2">
        <v>16</v>
      </c>
      <c r="E1201" s="2" t="s">
        <v>572</v>
      </c>
      <c r="F1201" s="2" t="s">
        <v>123</v>
      </c>
      <c r="G1201" s="5">
        <v>5265000</v>
      </c>
    </row>
    <row r="1202" spans="1:7" s="6" customFormat="1" ht="54.95" customHeight="1" x14ac:dyDescent="0.25">
      <c r="A1202" s="2" t="s">
        <v>666</v>
      </c>
      <c r="B1202" s="8" t="s">
        <v>656</v>
      </c>
      <c r="C1202" s="2" t="s">
        <v>561</v>
      </c>
      <c r="D1202" s="2">
        <v>16</v>
      </c>
      <c r="E1202" s="2" t="s">
        <v>581</v>
      </c>
      <c r="F1202" s="2" t="s">
        <v>7</v>
      </c>
      <c r="G1202" s="5">
        <v>22893000</v>
      </c>
    </row>
    <row r="1203" spans="1:7" s="6" customFormat="1" ht="54.95" customHeight="1" x14ac:dyDescent="0.25">
      <c r="A1203" s="2" t="s">
        <v>666</v>
      </c>
      <c r="B1203" s="8" t="s">
        <v>656</v>
      </c>
      <c r="C1203" s="2" t="s">
        <v>562</v>
      </c>
      <c r="D1203" s="2">
        <v>16</v>
      </c>
      <c r="E1203" s="2" t="s">
        <v>581</v>
      </c>
      <c r="F1203" s="2" t="s">
        <v>7</v>
      </c>
      <c r="G1203" s="5">
        <v>22893000</v>
      </c>
    </row>
    <row r="1204" spans="1:7" s="6" customFormat="1" ht="54.95" customHeight="1" x14ac:dyDescent="0.25">
      <c r="A1204" s="2" t="s">
        <v>667</v>
      </c>
      <c r="B1204" s="8" t="s">
        <v>656</v>
      </c>
      <c r="C1204" s="2" t="s">
        <v>217</v>
      </c>
      <c r="D1204" s="2">
        <v>16</v>
      </c>
      <c r="E1204" s="2" t="s">
        <v>581</v>
      </c>
      <c r="F1204" s="2" t="s">
        <v>212</v>
      </c>
      <c r="G1204" s="5">
        <v>23000000</v>
      </c>
    </row>
    <row r="1205" spans="1:7" s="6" customFormat="1" ht="54.95" customHeight="1" x14ac:dyDescent="0.25">
      <c r="A1205" s="2" t="s">
        <v>667</v>
      </c>
      <c r="B1205" s="8" t="s">
        <v>656</v>
      </c>
      <c r="C1205" s="2" t="s">
        <v>301</v>
      </c>
      <c r="D1205" s="2">
        <v>16</v>
      </c>
      <c r="E1205" s="2" t="s">
        <v>581</v>
      </c>
      <c r="F1205" s="2" t="s">
        <v>212</v>
      </c>
      <c r="G1205" s="5">
        <v>23000000</v>
      </c>
    </row>
    <row r="1206" spans="1:7" s="6" customFormat="1" ht="54.95" customHeight="1" x14ac:dyDescent="0.25">
      <c r="A1206" s="2" t="s">
        <v>667</v>
      </c>
      <c r="B1206" s="8" t="s">
        <v>659</v>
      </c>
      <c r="C1206" s="2" t="s">
        <v>325</v>
      </c>
      <c r="D1206" s="2">
        <v>16</v>
      </c>
      <c r="E1206" s="2" t="s">
        <v>591</v>
      </c>
      <c r="F1206" s="2" t="s">
        <v>105</v>
      </c>
      <c r="G1206" s="5">
        <v>5538000</v>
      </c>
    </row>
    <row r="1207" spans="1:7" s="6" customFormat="1" ht="54.95" customHeight="1" x14ac:dyDescent="0.25">
      <c r="A1207" s="2" t="s">
        <v>667</v>
      </c>
      <c r="B1207" s="8" t="s">
        <v>659</v>
      </c>
      <c r="C1207" s="2" t="s">
        <v>366</v>
      </c>
      <c r="D1207" s="2">
        <v>16</v>
      </c>
      <c r="E1207" s="2" t="s">
        <v>591</v>
      </c>
      <c r="F1207" s="2" t="s">
        <v>105</v>
      </c>
      <c r="G1207" s="5">
        <v>5538000</v>
      </c>
    </row>
    <row r="1208" spans="1:7" s="6" customFormat="1" ht="54.95" customHeight="1" x14ac:dyDescent="0.25">
      <c r="A1208" s="2" t="s">
        <v>666</v>
      </c>
      <c r="B1208" s="8" t="s">
        <v>659</v>
      </c>
      <c r="C1208" s="2" t="s">
        <v>6</v>
      </c>
      <c r="D1208" s="2">
        <v>16</v>
      </c>
      <c r="E1208" s="2" t="s">
        <v>591</v>
      </c>
      <c r="F1208" s="2" t="s">
        <v>3</v>
      </c>
      <c r="G1208" s="5">
        <v>5625000</v>
      </c>
    </row>
    <row r="1209" spans="1:7" s="6" customFormat="1" ht="54.95" customHeight="1" x14ac:dyDescent="0.25">
      <c r="A1209" s="2" t="s">
        <v>666</v>
      </c>
      <c r="B1209" s="8" t="s">
        <v>659</v>
      </c>
      <c r="C1209" s="2" t="s">
        <v>540</v>
      </c>
      <c r="D1209" s="2">
        <v>16</v>
      </c>
      <c r="E1209" s="2" t="s">
        <v>591</v>
      </c>
      <c r="F1209" s="2" t="s">
        <v>7</v>
      </c>
      <c r="G1209" s="5">
        <v>5800000</v>
      </c>
    </row>
    <row r="1210" spans="1:7" s="6" customFormat="1" ht="54.95" customHeight="1" x14ac:dyDescent="0.25">
      <c r="A1210" s="2" t="s">
        <v>666</v>
      </c>
      <c r="B1210" s="8" t="s">
        <v>659</v>
      </c>
      <c r="C1210" s="2" t="s">
        <v>541</v>
      </c>
      <c r="D1210" s="2">
        <v>16</v>
      </c>
      <c r="E1210" s="2" t="s">
        <v>591</v>
      </c>
      <c r="F1210" s="2" t="s">
        <v>7</v>
      </c>
      <c r="G1210" s="5">
        <v>5800000</v>
      </c>
    </row>
    <row r="1211" spans="1:7" s="6" customFormat="1" ht="54.95" customHeight="1" x14ac:dyDescent="0.25">
      <c r="A1211" s="2" t="s">
        <v>666</v>
      </c>
      <c r="B1211" s="8" t="s">
        <v>659</v>
      </c>
      <c r="C1211" s="2" t="s">
        <v>542</v>
      </c>
      <c r="D1211" s="2">
        <v>16</v>
      </c>
      <c r="E1211" s="2" t="s">
        <v>591</v>
      </c>
      <c r="F1211" s="2" t="s">
        <v>7</v>
      </c>
      <c r="G1211" s="5">
        <v>5800000</v>
      </c>
    </row>
    <row r="1212" spans="1:7" s="6" customFormat="1" ht="54.95" customHeight="1" x14ac:dyDescent="0.25">
      <c r="A1212" s="2" t="s">
        <v>666</v>
      </c>
      <c r="B1212" s="8" t="s">
        <v>659</v>
      </c>
      <c r="C1212" s="2" t="s">
        <v>544</v>
      </c>
      <c r="D1212" s="2">
        <v>16</v>
      </c>
      <c r="E1212" s="2" t="s">
        <v>591</v>
      </c>
      <c r="F1212" s="2" t="s">
        <v>7</v>
      </c>
      <c r="G1212" s="5">
        <v>5800000</v>
      </c>
    </row>
    <row r="1213" spans="1:7" s="6" customFormat="1" ht="54.95" customHeight="1" x14ac:dyDescent="0.25">
      <c r="A1213" s="2" t="s">
        <v>666</v>
      </c>
      <c r="B1213" s="8" t="s">
        <v>659</v>
      </c>
      <c r="C1213" s="2" t="s">
        <v>545</v>
      </c>
      <c r="D1213" s="2">
        <v>16</v>
      </c>
      <c r="E1213" s="2" t="s">
        <v>591</v>
      </c>
      <c r="F1213" s="2" t="s">
        <v>7</v>
      </c>
      <c r="G1213" s="5">
        <v>5800000</v>
      </c>
    </row>
    <row r="1214" spans="1:7" s="6" customFormat="1" ht="54.95" customHeight="1" x14ac:dyDescent="0.25">
      <c r="A1214" s="2" t="s">
        <v>666</v>
      </c>
      <c r="B1214" s="8" t="s">
        <v>659</v>
      </c>
      <c r="C1214" s="2" t="s">
        <v>546</v>
      </c>
      <c r="D1214" s="2">
        <v>16</v>
      </c>
      <c r="E1214" s="2" t="s">
        <v>591</v>
      </c>
      <c r="F1214" s="2" t="s">
        <v>7</v>
      </c>
      <c r="G1214" s="5">
        <v>5800000</v>
      </c>
    </row>
    <row r="1215" spans="1:7" s="6" customFormat="1" ht="54.95" customHeight="1" x14ac:dyDescent="0.25">
      <c r="A1215" s="2" t="s">
        <v>667</v>
      </c>
      <c r="B1215" s="8" t="s">
        <v>659</v>
      </c>
      <c r="C1215" s="2" t="s">
        <v>442</v>
      </c>
      <c r="D1215" s="2">
        <v>16</v>
      </c>
      <c r="E1215" s="2" t="s">
        <v>591</v>
      </c>
      <c r="F1215" s="2" t="s">
        <v>83</v>
      </c>
      <c r="G1215" s="5">
        <v>10350000</v>
      </c>
    </row>
    <row r="1216" spans="1:7" s="6" customFormat="1" ht="54.95" customHeight="1" x14ac:dyDescent="0.25">
      <c r="A1216" s="2" t="s">
        <v>666</v>
      </c>
      <c r="B1216" s="8" t="s">
        <v>661</v>
      </c>
      <c r="C1216" s="2" t="s">
        <v>562</v>
      </c>
      <c r="D1216" s="2">
        <v>16</v>
      </c>
      <c r="E1216" s="2" t="s">
        <v>599</v>
      </c>
      <c r="F1216" s="2" t="s">
        <v>7</v>
      </c>
      <c r="G1216" s="5">
        <v>24999000</v>
      </c>
    </row>
    <row r="1217" spans="1:7" s="6" customFormat="1" ht="54.95" customHeight="1" x14ac:dyDescent="0.25">
      <c r="A1217" s="2" t="s">
        <v>667</v>
      </c>
      <c r="B1217" s="8" t="s">
        <v>661</v>
      </c>
      <c r="C1217" s="2" t="s">
        <v>217</v>
      </c>
      <c r="D1217" s="2">
        <v>16</v>
      </c>
      <c r="E1217" s="2" t="s">
        <v>599</v>
      </c>
      <c r="F1217" s="2" t="s">
        <v>212</v>
      </c>
      <c r="G1217" s="5">
        <v>25000000</v>
      </c>
    </row>
    <row r="1218" spans="1:7" s="6" customFormat="1" ht="54.95" customHeight="1" x14ac:dyDescent="0.25">
      <c r="A1218" s="2" t="s">
        <v>667</v>
      </c>
      <c r="B1218" s="8" t="s">
        <v>661</v>
      </c>
      <c r="C1218" s="2" t="s">
        <v>301</v>
      </c>
      <c r="D1218" s="2">
        <v>16</v>
      </c>
      <c r="E1218" s="2" t="s">
        <v>599</v>
      </c>
      <c r="F1218" s="2" t="s">
        <v>212</v>
      </c>
      <c r="G1218" s="5">
        <v>25000000</v>
      </c>
    </row>
    <row r="1219" spans="1:7" s="6" customFormat="1" ht="54.95" customHeight="1" x14ac:dyDescent="0.25">
      <c r="A1219" s="2" t="s">
        <v>667</v>
      </c>
      <c r="B1219" s="4" t="s">
        <v>616</v>
      </c>
      <c r="C1219" s="2" t="s">
        <v>203</v>
      </c>
      <c r="D1219" s="2">
        <v>17</v>
      </c>
      <c r="E1219" s="2" t="s">
        <v>172</v>
      </c>
      <c r="F1219" s="2" t="s">
        <v>136</v>
      </c>
      <c r="G1219" s="5">
        <v>19500000</v>
      </c>
    </row>
    <row r="1220" spans="1:7" s="6" customFormat="1" ht="54.95" customHeight="1" x14ac:dyDescent="0.25">
      <c r="A1220" s="2" t="s">
        <v>666</v>
      </c>
      <c r="B1220" s="8" t="s">
        <v>619</v>
      </c>
      <c r="C1220" s="2" t="s">
        <v>240</v>
      </c>
      <c r="D1220" s="2">
        <v>17</v>
      </c>
      <c r="E1220" s="2" t="s">
        <v>231</v>
      </c>
      <c r="F1220" s="2" t="s">
        <v>62</v>
      </c>
      <c r="G1220" s="5">
        <v>3450000</v>
      </c>
    </row>
    <row r="1221" spans="1:7" s="6" customFormat="1" ht="54.95" customHeight="1" x14ac:dyDescent="0.25">
      <c r="A1221" s="2" t="s">
        <v>666</v>
      </c>
      <c r="B1221" s="8" t="s">
        <v>619</v>
      </c>
      <c r="C1221" s="2" t="s">
        <v>55</v>
      </c>
      <c r="D1221" s="2">
        <v>17</v>
      </c>
      <c r="E1221" s="2" t="s">
        <v>231</v>
      </c>
      <c r="F1221" s="2" t="s">
        <v>54</v>
      </c>
      <c r="G1221" s="5">
        <v>3750000</v>
      </c>
    </row>
    <row r="1222" spans="1:7" s="6" customFormat="1" ht="54.95" customHeight="1" x14ac:dyDescent="0.25">
      <c r="A1222" s="2" t="s">
        <v>668</v>
      </c>
      <c r="B1222" s="8" t="s">
        <v>619</v>
      </c>
      <c r="C1222" s="2" t="s">
        <v>47</v>
      </c>
      <c r="D1222" s="2">
        <v>17</v>
      </c>
      <c r="E1222" s="2" t="s">
        <v>231</v>
      </c>
      <c r="F1222" s="2" t="s">
        <v>11</v>
      </c>
      <c r="G1222" s="5">
        <v>4000000</v>
      </c>
    </row>
    <row r="1223" spans="1:7" s="6" customFormat="1" ht="54.95" customHeight="1" x14ac:dyDescent="0.25">
      <c r="A1223" s="2" t="s">
        <v>670</v>
      </c>
      <c r="B1223" s="8" t="s">
        <v>619</v>
      </c>
      <c r="C1223" s="2" t="s">
        <v>261</v>
      </c>
      <c r="D1223" s="2">
        <v>17</v>
      </c>
      <c r="E1223" s="2" t="s">
        <v>231</v>
      </c>
      <c r="F1223" s="2" t="s">
        <v>75</v>
      </c>
      <c r="G1223" s="5">
        <v>4100000</v>
      </c>
    </row>
    <row r="1224" spans="1:7" s="6" customFormat="1" ht="54.95" customHeight="1" x14ac:dyDescent="0.25">
      <c r="A1224" s="2" t="s">
        <v>666</v>
      </c>
      <c r="B1224" s="8" t="s">
        <v>619</v>
      </c>
      <c r="C1224" s="2" t="s">
        <v>73</v>
      </c>
      <c r="D1224" s="2">
        <v>17</v>
      </c>
      <c r="E1224" s="2" t="s">
        <v>231</v>
      </c>
      <c r="F1224" s="2" t="s">
        <v>72</v>
      </c>
      <c r="G1224" s="5">
        <v>4195000</v>
      </c>
    </row>
    <row r="1225" spans="1:7" s="6" customFormat="1" ht="54.95" customHeight="1" x14ac:dyDescent="0.25">
      <c r="A1225" s="2" t="s">
        <v>670</v>
      </c>
      <c r="B1225" s="8" t="s">
        <v>619</v>
      </c>
      <c r="C1225" s="2" t="s">
        <v>88</v>
      </c>
      <c r="D1225" s="2">
        <v>17</v>
      </c>
      <c r="E1225" s="2" t="s">
        <v>231</v>
      </c>
      <c r="F1225" s="2" t="s">
        <v>75</v>
      </c>
      <c r="G1225" s="5">
        <v>4300000</v>
      </c>
    </row>
    <row r="1226" spans="1:7" s="6" customFormat="1" ht="54.95" customHeight="1" x14ac:dyDescent="0.25">
      <c r="A1226" s="2" t="s">
        <v>666</v>
      </c>
      <c r="B1226" s="8" t="s">
        <v>619</v>
      </c>
      <c r="C1226" s="2" t="s">
        <v>101</v>
      </c>
      <c r="D1226" s="2">
        <v>17</v>
      </c>
      <c r="E1226" s="2" t="s">
        <v>231</v>
      </c>
      <c r="F1226" s="2" t="s">
        <v>86</v>
      </c>
      <c r="G1226" s="5">
        <v>4707000</v>
      </c>
    </row>
    <row r="1227" spans="1:7" s="6" customFormat="1" ht="54.95" customHeight="1" x14ac:dyDescent="0.25">
      <c r="A1227" s="2" t="s">
        <v>668</v>
      </c>
      <c r="B1227" s="8" t="s">
        <v>619</v>
      </c>
      <c r="C1227" s="2" t="s">
        <v>109</v>
      </c>
      <c r="D1227" s="2">
        <v>17</v>
      </c>
      <c r="E1227" s="2" t="s">
        <v>231</v>
      </c>
      <c r="F1227" s="2" t="s">
        <v>80</v>
      </c>
      <c r="G1227" s="5">
        <v>5029915</v>
      </c>
    </row>
    <row r="1228" spans="1:7" s="6" customFormat="1" ht="54.95" customHeight="1" x14ac:dyDescent="0.25">
      <c r="A1228" s="2" t="s">
        <v>668</v>
      </c>
      <c r="B1228" s="8" t="s">
        <v>621</v>
      </c>
      <c r="C1228" s="2" t="s">
        <v>201</v>
      </c>
      <c r="D1228" s="2">
        <v>17</v>
      </c>
      <c r="E1228" s="2" t="s">
        <v>285</v>
      </c>
      <c r="F1228" s="2" t="s">
        <v>137</v>
      </c>
      <c r="G1228" s="5">
        <v>21125000</v>
      </c>
    </row>
    <row r="1229" spans="1:7" s="6" customFormat="1" ht="54.95" customHeight="1" x14ac:dyDescent="0.25">
      <c r="A1229" s="2" t="s">
        <v>666</v>
      </c>
      <c r="B1229" s="8" t="s">
        <v>623</v>
      </c>
      <c r="C1229" s="2" t="s">
        <v>232</v>
      </c>
      <c r="D1229" s="2">
        <v>17</v>
      </c>
      <c r="E1229" s="2" t="s">
        <v>309</v>
      </c>
      <c r="F1229" s="2" t="s">
        <v>1</v>
      </c>
      <c r="G1229" s="5">
        <v>6450000</v>
      </c>
    </row>
    <row r="1230" spans="1:7" s="6" customFormat="1" ht="54.95" customHeight="1" x14ac:dyDescent="0.25">
      <c r="A1230" s="2" t="s">
        <v>666</v>
      </c>
      <c r="B1230" s="8" t="s">
        <v>623</v>
      </c>
      <c r="C1230" s="2" t="s">
        <v>66</v>
      </c>
      <c r="D1230" s="2">
        <v>17</v>
      </c>
      <c r="E1230" s="2" t="s">
        <v>309</v>
      </c>
      <c r="F1230" s="2" t="s">
        <v>65</v>
      </c>
      <c r="G1230" s="5">
        <v>6580000</v>
      </c>
    </row>
    <row r="1231" spans="1:7" s="6" customFormat="1" ht="54.95" customHeight="1" x14ac:dyDescent="0.25">
      <c r="A1231" s="2" t="s">
        <v>666</v>
      </c>
      <c r="B1231" s="8" t="s">
        <v>623</v>
      </c>
      <c r="C1231" s="2" t="s">
        <v>102</v>
      </c>
      <c r="D1231" s="2">
        <v>17</v>
      </c>
      <c r="E1231" s="2" t="s">
        <v>309</v>
      </c>
      <c r="F1231" s="2" t="s">
        <v>86</v>
      </c>
      <c r="G1231" s="5">
        <v>6695000</v>
      </c>
    </row>
    <row r="1232" spans="1:7" s="6" customFormat="1" ht="54.95" customHeight="1" x14ac:dyDescent="0.25">
      <c r="A1232" s="2" t="s">
        <v>667</v>
      </c>
      <c r="B1232" s="8" t="s">
        <v>625</v>
      </c>
      <c r="C1232" s="2" t="s">
        <v>151</v>
      </c>
      <c r="D1232" s="2">
        <v>17</v>
      </c>
      <c r="E1232" s="2" t="s">
        <v>338</v>
      </c>
      <c r="F1232" s="2" t="s">
        <v>84</v>
      </c>
      <c r="G1232" s="5">
        <v>11385000</v>
      </c>
    </row>
    <row r="1233" spans="1:7" s="6" customFormat="1" ht="54.95" customHeight="1" x14ac:dyDescent="0.25">
      <c r="A1233" s="2" t="s">
        <v>668</v>
      </c>
      <c r="B1233" s="8" t="s">
        <v>625</v>
      </c>
      <c r="C1233" s="2" t="s">
        <v>282</v>
      </c>
      <c r="D1233" s="2">
        <v>17</v>
      </c>
      <c r="E1233" s="2" t="s">
        <v>338</v>
      </c>
      <c r="F1233" s="2" t="s">
        <v>11</v>
      </c>
      <c r="G1233" s="5">
        <v>13000000</v>
      </c>
    </row>
    <row r="1234" spans="1:7" s="6" customFormat="1" ht="54.95" customHeight="1" x14ac:dyDescent="0.25">
      <c r="A1234" s="2" t="s">
        <v>668</v>
      </c>
      <c r="B1234" s="8" t="s">
        <v>625</v>
      </c>
      <c r="C1234" s="2" t="s">
        <v>283</v>
      </c>
      <c r="D1234" s="2">
        <v>17</v>
      </c>
      <c r="E1234" s="2" t="s">
        <v>338</v>
      </c>
      <c r="F1234" s="2" t="s">
        <v>11</v>
      </c>
      <c r="G1234" s="5">
        <v>13000000</v>
      </c>
    </row>
    <row r="1235" spans="1:7" s="6" customFormat="1" ht="54.95" customHeight="1" x14ac:dyDescent="0.25">
      <c r="A1235" s="2" t="s">
        <v>667</v>
      </c>
      <c r="B1235" s="8" t="s">
        <v>625</v>
      </c>
      <c r="C1235" s="2" t="s">
        <v>166</v>
      </c>
      <c r="D1235" s="2">
        <v>17</v>
      </c>
      <c r="E1235" s="2" t="s">
        <v>338</v>
      </c>
      <c r="F1235" s="2" t="s">
        <v>125</v>
      </c>
      <c r="G1235" s="5">
        <v>15000000</v>
      </c>
    </row>
    <row r="1236" spans="1:7" s="6" customFormat="1" ht="54.95" customHeight="1" x14ac:dyDescent="0.25">
      <c r="A1236" s="2" t="s">
        <v>668</v>
      </c>
      <c r="B1236" s="8" t="s">
        <v>626</v>
      </c>
      <c r="C1236" s="2" t="s">
        <v>354</v>
      </c>
      <c r="D1236" s="2">
        <v>17</v>
      </c>
      <c r="E1236" s="2" t="s">
        <v>342</v>
      </c>
      <c r="F1236" s="2" t="s">
        <v>181</v>
      </c>
      <c r="G1236" s="5">
        <v>29500000</v>
      </c>
    </row>
    <row r="1237" spans="1:7" s="6" customFormat="1" ht="54.95" customHeight="1" x14ac:dyDescent="0.25">
      <c r="A1237" s="2" t="s">
        <v>666</v>
      </c>
      <c r="B1237" s="8" t="s">
        <v>629</v>
      </c>
      <c r="C1237" s="2" t="s">
        <v>233</v>
      </c>
      <c r="D1237" s="2">
        <v>17</v>
      </c>
      <c r="E1237" s="2" t="s">
        <v>361</v>
      </c>
      <c r="F1237" s="2" t="s">
        <v>3</v>
      </c>
      <c r="G1237" s="5">
        <v>4875000</v>
      </c>
    </row>
    <row r="1238" spans="1:7" s="6" customFormat="1" ht="54.95" customHeight="1" x14ac:dyDescent="0.25">
      <c r="A1238" s="2" t="s">
        <v>666</v>
      </c>
      <c r="B1238" s="8" t="s">
        <v>629</v>
      </c>
      <c r="C1238" s="2" t="s">
        <v>5</v>
      </c>
      <c r="D1238" s="2">
        <v>17</v>
      </c>
      <c r="E1238" s="2" t="s">
        <v>361</v>
      </c>
      <c r="F1238" s="2" t="s">
        <v>3</v>
      </c>
      <c r="G1238" s="5">
        <v>4875000</v>
      </c>
    </row>
    <row r="1239" spans="1:7" s="6" customFormat="1" ht="54.95" customHeight="1" x14ac:dyDescent="0.25">
      <c r="A1239" s="2" t="s">
        <v>667</v>
      </c>
      <c r="B1239" s="8" t="s">
        <v>629</v>
      </c>
      <c r="C1239" s="2" t="s">
        <v>368</v>
      </c>
      <c r="D1239" s="2">
        <v>17</v>
      </c>
      <c r="E1239" s="2" t="s">
        <v>361</v>
      </c>
      <c r="F1239" s="2" t="s">
        <v>16</v>
      </c>
      <c r="G1239" s="5">
        <v>5460000</v>
      </c>
    </row>
    <row r="1240" spans="1:7" s="6" customFormat="1" ht="54.95" customHeight="1" x14ac:dyDescent="0.25">
      <c r="A1240" s="2" t="s">
        <v>667</v>
      </c>
      <c r="B1240" s="8" t="s">
        <v>629</v>
      </c>
      <c r="C1240" s="2" t="s">
        <v>371</v>
      </c>
      <c r="D1240" s="2">
        <v>17</v>
      </c>
      <c r="E1240" s="2" t="s">
        <v>361</v>
      </c>
      <c r="F1240" s="2" t="s">
        <v>105</v>
      </c>
      <c r="G1240" s="5">
        <v>5525000</v>
      </c>
    </row>
    <row r="1241" spans="1:7" s="6" customFormat="1" ht="54.95" customHeight="1" x14ac:dyDescent="0.25">
      <c r="A1241" s="2" t="s">
        <v>666</v>
      </c>
      <c r="B1241" s="8" t="s">
        <v>629</v>
      </c>
      <c r="C1241" s="2" t="s">
        <v>15</v>
      </c>
      <c r="D1241" s="2">
        <v>17</v>
      </c>
      <c r="E1241" s="2" t="s">
        <v>361</v>
      </c>
      <c r="F1241" s="2" t="s">
        <v>14</v>
      </c>
      <c r="G1241" s="5">
        <v>6337500</v>
      </c>
    </row>
    <row r="1242" spans="1:7" s="6" customFormat="1" ht="156" customHeight="1" x14ac:dyDescent="0.25">
      <c r="A1242" s="2" t="s">
        <v>667</v>
      </c>
      <c r="B1242" s="8" t="s">
        <v>629</v>
      </c>
      <c r="C1242" s="2" t="s">
        <v>270</v>
      </c>
      <c r="D1242" s="2">
        <v>17</v>
      </c>
      <c r="E1242" s="2" t="s">
        <v>361</v>
      </c>
      <c r="F1242" s="2" t="s">
        <v>105</v>
      </c>
      <c r="G1242" s="5">
        <v>6493500</v>
      </c>
    </row>
    <row r="1243" spans="1:7" s="6" customFormat="1" ht="152.25" customHeight="1" x14ac:dyDescent="0.25">
      <c r="A1243" s="2" t="s">
        <v>666</v>
      </c>
      <c r="B1243" s="8" t="s">
        <v>629</v>
      </c>
      <c r="C1243" s="2" t="s">
        <v>53</v>
      </c>
      <c r="D1243" s="2">
        <v>17</v>
      </c>
      <c r="E1243" s="2" t="s">
        <v>361</v>
      </c>
      <c r="F1243" s="2" t="s">
        <v>52</v>
      </c>
      <c r="G1243" s="5">
        <v>6500000</v>
      </c>
    </row>
    <row r="1244" spans="1:7" s="6" customFormat="1" ht="152.25" customHeight="1" x14ac:dyDescent="0.25">
      <c r="A1244" s="2" t="s">
        <v>666</v>
      </c>
      <c r="B1244" s="8" t="s">
        <v>629</v>
      </c>
      <c r="C1244" s="2" t="s">
        <v>25</v>
      </c>
      <c r="D1244" s="2">
        <v>17</v>
      </c>
      <c r="E1244" s="2" t="s">
        <v>361</v>
      </c>
      <c r="F1244" s="2" t="s">
        <v>24</v>
      </c>
      <c r="G1244" s="5">
        <v>6500000</v>
      </c>
    </row>
    <row r="1245" spans="1:7" s="6" customFormat="1" ht="152.25" customHeight="1" x14ac:dyDescent="0.25">
      <c r="A1245" s="2" t="s">
        <v>666</v>
      </c>
      <c r="B1245" s="8" t="s">
        <v>629</v>
      </c>
      <c r="C1245" s="2" t="s">
        <v>375</v>
      </c>
      <c r="D1245" s="2">
        <v>17</v>
      </c>
      <c r="E1245" s="2" t="s">
        <v>361</v>
      </c>
      <c r="F1245" s="2" t="s">
        <v>56</v>
      </c>
      <c r="G1245" s="5">
        <v>6500000</v>
      </c>
    </row>
    <row r="1246" spans="1:7" s="6" customFormat="1" ht="54.95" customHeight="1" x14ac:dyDescent="0.25">
      <c r="A1246" s="2" t="s">
        <v>666</v>
      </c>
      <c r="B1246" s="8" t="s">
        <v>629</v>
      </c>
      <c r="C1246" s="2" t="s">
        <v>329</v>
      </c>
      <c r="D1246" s="2">
        <v>17</v>
      </c>
      <c r="E1246" s="2" t="s">
        <v>361</v>
      </c>
      <c r="F1246" s="2" t="s">
        <v>56</v>
      </c>
      <c r="G1246" s="5">
        <v>6500000</v>
      </c>
    </row>
    <row r="1247" spans="1:7" s="6" customFormat="1" ht="54.95" customHeight="1" x14ac:dyDescent="0.25">
      <c r="A1247" s="2" t="s">
        <v>667</v>
      </c>
      <c r="B1247" s="8" t="s">
        <v>630</v>
      </c>
      <c r="C1247" s="2" t="s">
        <v>215</v>
      </c>
      <c r="D1247" s="2">
        <v>17</v>
      </c>
      <c r="E1247" s="2" t="s">
        <v>384</v>
      </c>
      <c r="F1247" s="2" t="s">
        <v>212</v>
      </c>
      <c r="G1247" s="5">
        <v>29500000</v>
      </c>
    </row>
    <row r="1248" spans="1:7" s="6" customFormat="1" ht="54.95" customHeight="1" x14ac:dyDescent="0.25">
      <c r="A1248" s="2" t="s">
        <v>668</v>
      </c>
      <c r="B1248" s="8" t="s">
        <v>630</v>
      </c>
      <c r="C1248" s="2" t="s">
        <v>392</v>
      </c>
      <c r="D1248" s="2">
        <v>17</v>
      </c>
      <c r="E1248" s="2" t="s">
        <v>384</v>
      </c>
      <c r="F1248" s="2" t="s">
        <v>181</v>
      </c>
      <c r="G1248" s="5">
        <v>38025000</v>
      </c>
    </row>
    <row r="1249" spans="1:7" s="6" customFormat="1" ht="54.95" customHeight="1" x14ac:dyDescent="0.25">
      <c r="A1249" s="2" t="s">
        <v>667</v>
      </c>
      <c r="B1249" s="8" t="s">
        <v>634</v>
      </c>
      <c r="C1249" s="2" t="s">
        <v>399</v>
      </c>
      <c r="D1249" s="2">
        <v>17</v>
      </c>
      <c r="E1249" s="2" t="s">
        <v>396</v>
      </c>
      <c r="F1249" s="2" t="s">
        <v>105</v>
      </c>
      <c r="G1249" s="5">
        <v>5900000</v>
      </c>
    </row>
    <row r="1250" spans="1:7" s="6" customFormat="1" ht="54.95" customHeight="1" x14ac:dyDescent="0.25">
      <c r="A1250" s="2" t="s">
        <v>667</v>
      </c>
      <c r="B1250" s="8" t="s">
        <v>634</v>
      </c>
      <c r="C1250" s="2" t="s">
        <v>257</v>
      </c>
      <c r="D1250" s="2">
        <v>17</v>
      </c>
      <c r="E1250" s="2" t="s">
        <v>396</v>
      </c>
      <c r="F1250" s="2" t="s">
        <v>84</v>
      </c>
      <c r="G1250" s="5">
        <v>6450000</v>
      </c>
    </row>
    <row r="1251" spans="1:7" s="6" customFormat="1" ht="54.95" customHeight="1" x14ac:dyDescent="0.25">
      <c r="A1251" s="2" t="s">
        <v>666</v>
      </c>
      <c r="B1251" s="8" t="s">
        <v>634</v>
      </c>
      <c r="C1251" s="2" t="s">
        <v>15</v>
      </c>
      <c r="D1251" s="2">
        <v>17</v>
      </c>
      <c r="E1251" s="2" t="s">
        <v>396</v>
      </c>
      <c r="F1251" s="2" t="s">
        <v>14</v>
      </c>
      <c r="G1251" s="5">
        <v>6937500</v>
      </c>
    </row>
    <row r="1252" spans="1:7" s="6" customFormat="1" ht="54.95" customHeight="1" x14ac:dyDescent="0.25">
      <c r="A1252" s="2" t="s">
        <v>667</v>
      </c>
      <c r="B1252" s="8" t="s">
        <v>634</v>
      </c>
      <c r="C1252" s="2" t="s">
        <v>256</v>
      </c>
      <c r="D1252" s="2">
        <v>17</v>
      </c>
      <c r="E1252" s="2" t="s">
        <v>396</v>
      </c>
      <c r="F1252" s="2" t="s">
        <v>83</v>
      </c>
      <c r="G1252" s="5">
        <v>7327500</v>
      </c>
    </row>
    <row r="1253" spans="1:7" s="6" customFormat="1" ht="54.95" customHeight="1" x14ac:dyDescent="0.25">
      <c r="A1253" s="2" t="s">
        <v>666</v>
      </c>
      <c r="B1253" s="8" t="s">
        <v>634</v>
      </c>
      <c r="C1253" s="2" t="s">
        <v>238</v>
      </c>
      <c r="D1253" s="2">
        <v>17</v>
      </c>
      <c r="E1253" s="2" t="s">
        <v>396</v>
      </c>
      <c r="F1253" s="2" t="s">
        <v>18</v>
      </c>
      <c r="G1253" s="5">
        <v>7500000</v>
      </c>
    </row>
    <row r="1254" spans="1:7" s="6" customFormat="1" ht="54.95" customHeight="1" x14ac:dyDescent="0.25">
      <c r="A1254" s="2" t="s">
        <v>666</v>
      </c>
      <c r="B1254" s="8" t="s">
        <v>634</v>
      </c>
      <c r="C1254" s="2" t="s">
        <v>405</v>
      </c>
      <c r="D1254" s="2">
        <v>17</v>
      </c>
      <c r="E1254" s="2" t="s">
        <v>396</v>
      </c>
      <c r="F1254" s="2" t="s">
        <v>20</v>
      </c>
      <c r="G1254" s="5">
        <v>7500000</v>
      </c>
    </row>
    <row r="1255" spans="1:7" s="6" customFormat="1" ht="54.95" customHeight="1" x14ac:dyDescent="0.25">
      <c r="A1255" s="2" t="s">
        <v>666</v>
      </c>
      <c r="B1255" s="8" t="s">
        <v>634</v>
      </c>
      <c r="C1255" s="2" t="s">
        <v>60</v>
      </c>
      <c r="D1255" s="2">
        <v>17</v>
      </c>
      <c r="E1255" s="2" t="s">
        <v>396</v>
      </c>
      <c r="F1255" s="2" t="s">
        <v>18</v>
      </c>
      <c r="G1255" s="5">
        <v>7500000</v>
      </c>
    </row>
    <row r="1256" spans="1:7" s="6" customFormat="1" ht="54.95" customHeight="1" x14ac:dyDescent="0.25">
      <c r="A1256" s="2" t="s">
        <v>666</v>
      </c>
      <c r="B1256" s="8" t="s">
        <v>634</v>
      </c>
      <c r="C1256" s="2" t="s">
        <v>102</v>
      </c>
      <c r="D1256" s="2">
        <v>17</v>
      </c>
      <c r="E1256" s="2" t="s">
        <v>396</v>
      </c>
      <c r="F1256" s="2" t="s">
        <v>86</v>
      </c>
      <c r="G1256" s="5">
        <v>8617500</v>
      </c>
    </row>
    <row r="1257" spans="1:7" s="6" customFormat="1" ht="54.95" customHeight="1" x14ac:dyDescent="0.25">
      <c r="A1257" s="2" t="s">
        <v>667</v>
      </c>
      <c r="B1257" s="8" t="s">
        <v>636</v>
      </c>
      <c r="C1257" s="2" t="s">
        <v>215</v>
      </c>
      <c r="D1257" s="2">
        <v>17</v>
      </c>
      <c r="E1257" s="2" t="s">
        <v>412</v>
      </c>
      <c r="F1257" s="2" t="s">
        <v>212</v>
      </c>
      <c r="G1257" s="5">
        <v>31000000</v>
      </c>
    </row>
    <row r="1258" spans="1:7" s="6" customFormat="1" ht="54.95" customHeight="1" x14ac:dyDescent="0.25">
      <c r="A1258" s="2" t="s">
        <v>666</v>
      </c>
      <c r="B1258" s="8" t="s">
        <v>639</v>
      </c>
      <c r="C1258" s="2" t="s">
        <v>435</v>
      </c>
      <c r="D1258" s="2">
        <v>17</v>
      </c>
      <c r="E1258" s="2" t="s">
        <v>423</v>
      </c>
      <c r="F1258" s="2" t="s">
        <v>62</v>
      </c>
      <c r="G1258" s="5">
        <v>3500000</v>
      </c>
    </row>
    <row r="1259" spans="1:7" s="6" customFormat="1" ht="54.95" customHeight="1" x14ac:dyDescent="0.25">
      <c r="A1259" s="2" t="s">
        <v>668</v>
      </c>
      <c r="B1259" s="8" t="s">
        <v>644</v>
      </c>
      <c r="C1259" s="2" t="s">
        <v>511</v>
      </c>
      <c r="D1259" s="2">
        <v>17</v>
      </c>
      <c r="E1259" s="2" t="s">
        <v>495</v>
      </c>
      <c r="F1259" s="2" t="s">
        <v>444</v>
      </c>
      <c r="G1259" s="5">
        <v>4290000</v>
      </c>
    </row>
    <row r="1260" spans="1:7" s="6" customFormat="1" ht="54.95" customHeight="1" x14ac:dyDescent="0.25">
      <c r="A1260" s="2" t="s">
        <v>667</v>
      </c>
      <c r="B1260" s="8" t="s">
        <v>644</v>
      </c>
      <c r="C1260" s="2" t="s">
        <v>512</v>
      </c>
      <c r="D1260" s="2">
        <v>17</v>
      </c>
      <c r="E1260" s="2" t="s">
        <v>495</v>
      </c>
      <c r="F1260" s="2" t="s">
        <v>445</v>
      </c>
      <c r="G1260" s="5">
        <v>4290000</v>
      </c>
    </row>
    <row r="1261" spans="1:7" s="6" customFormat="1" ht="54.95" customHeight="1" x14ac:dyDescent="0.25">
      <c r="A1261" s="2" t="s">
        <v>668</v>
      </c>
      <c r="B1261" s="8" t="s">
        <v>644</v>
      </c>
      <c r="C1261" s="2" t="s">
        <v>513</v>
      </c>
      <c r="D1261" s="2">
        <v>17</v>
      </c>
      <c r="E1261" s="2" t="s">
        <v>495</v>
      </c>
      <c r="F1261" s="2" t="s">
        <v>444</v>
      </c>
      <c r="G1261" s="5">
        <v>4290000</v>
      </c>
    </row>
    <row r="1262" spans="1:7" s="6" customFormat="1" ht="54.95" customHeight="1" x14ac:dyDescent="0.25">
      <c r="A1262" s="2" t="s">
        <v>666</v>
      </c>
      <c r="B1262" s="8" t="s">
        <v>649</v>
      </c>
      <c r="C1262" s="2" t="s">
        <v>535</v>
      </c>
      <c r="D1262" s="2">
        <v>17</v>
      </c>
      <c r="E1262" s="2" t="s">
        <v>534</v>
      </c>
      <c r="F1262" s="2" t="s">
        <v>1</v>
      </c>
      <c r="G1262" s="5">
        <v>5950000</v>
      </c>
    </row>
    <row r="1263" spans="1:7" s="6" customFormat="1" ht="54.95" customHeight="1" x14ac:dyDescent="0.25">
      <c r="A1263" s="2" t="s">
        <v>667</v>
      </c>
      <c r="B1263" s="8" t="s">
        <v>649</v>
      </c>
      <c r="C1263" s="2" t="s">
        <v>272</v>
      </c>
      <c r="D1263" s="2">
        <v>17</v>
      </c>
      <c r="E1263" s="2" t="s">
        <v>534</v>
      </c>
      <c r="F1263" s="2" t="s">
        <v>105</v>
      </c>
      <c r="G1263" s="5">
        <v>5680000</v>
      </c>
    </row>
    <row r="1264" spans="1:7" s="6" customFormat="1" ht="54.95" customHeight="1" x14ac:dyDescent="0.25">
      <c r="A1264" s="2" t="s">
        <v>666</v>
      </c>
      <c r="B1264" s="8" t="s">
        <v>649</v>
      </c>
      <c r="C1264" s="2" t="s">
        <v>509</v>
      </c>
      <c r="D1264" s="2">
        <v>17</v>
      </c>
      <c r="E1264" s="2" t="s">
        <v>534</v>
      </c>
      <c r="F1264" s="2" t="s">
        <v>72</v>
      </c>
      <c r="G1264" s="5">
        <v>7000000</v>
      </c>
    </row>
    <row r="1265" spans="1:7" s="6" customFormat="1" ht="54.95" customHeight="1" x14ac:dyDescent="0.25">
      <c r="A1265" s="2" t="s">
        <v>666</v>
      </c>
      <c r="B1265" s="8" t="s">
        <v>651</v>
      </c>
      <c r="C1265" s="2" t="s">
        <v>561</v>
      </c>
      <c r="D1265" s="2">
        <v>17</v>
      </c>
      <c r="E1265" s="2" t="s">
        <v>556</v>
      </c>
      <c r="F1265" s="2" t="s">
        <v>7</v>
      </c>
      <c r="G1265" s="5">
        <v>18495000</v>
      </c>
    </row>
    <row r="1266" spans="1:7" s="6" customFormat="1" ht="54.95" customHeight="1" x14ac:dyDescent="0.25">
      <c r="A1266" s="2" t="s">
        <v>666</v>
      </c>
      <c r="B1266" s="8" t="s">
        <v>651</v>
      </c>
      <c r="C1266" s="2" t="s">
        <v>562</v>
      </c>
      <c r="D1266" s="2">
        <v>17</v>
      </c>
      <c r="E1266" s="2" t="s">
        <v>556</v>
      </c>
      <c r="F1266" s="2" t="s">
        <v>7</v>
      </c>
      <c r="G1266" s="5">
        <v>18495000</v>
      </c>
    </row>
    <row r="1267" spans="1:7" s="6" customFormat="1" ht="54.95" customHeight="1" x14ac:dyDescent="0.25">
      <c r="A1267" s="2" t="s">
        <v>667</v>
      </c>
      <c r="B1267" s="8" t="s">
        <v>659</v>
      </c>
      <c r="C1267" s="2" t="s">
        <v>592</v>
      </c>
      <c r="D1267" s="2">
        <v>17</v>
      </c>
      <c r="E1267" s="2" t="s">
        <v>591</v>
      </c>
      <c r="F1267" s="2" t="s">
        <v>105</v>
      </c>
      <c r="G1267" s="5">
        <v>5737500</v>
      </c>
    </row>
    <row r="1268" spans="1:7" s="6" customFormat="1" ht="54.95" customHeight="1" x14ac:dyDescent="0.25">
      <c r="A1268" s="2" t="s">
        <v>668</v>
      </c>
      <c r="B1268" s="8" t="s">
        <v>659</v>
      </c>
      <c r="C1268" s="2" t="s">
        <v>505</v>
      </c>
      <c r="D1268" s="2">
        <v>17</v>
      </c>
      <c r="E1268" s="2" t="s">
        <v>591</v>
      </c>
      <c r="F1268" s="2" t="s">
        <v>11</v>
      </c>
      <c r="G1268" s="5">
        <v>6600000</v>
      </c>
    </row>
    <row r="1269" spans="1:7" s="6" customFormat="1" ht="54.95" customHeight="1" x14ac:dyDescent="0.25">
      <c r="A1269" s="2" t="s">
        <v>668</v>
      </c>
      <c r="B1269" s="8" t="s">
        <v>659</v>
      </c>
      <c r="C1269" s="2" t="s">
        <v>508</v>
      </c>
      <c r="D1269" s="2">
        <v>17</v>
      </c>
      <c r="E1269" s="2" t="s">
        <v>591</v>
      </c>
      <c r="F1269" s="2" t="s">
        <v>11</v>
      </c>
      <c r="G1269" s="5">
        <v>6600000</v>
      </c>
    </row>
    <row r="1270" spans="1:7" s="6" customFormat="1" ht="54.95" customHeight="1" x14ac:dyDescent="0.25">
      <c r="A1270" s="2" t="s">
        <v>667</v>
      </c>
      <c r="B1270" s="8" t="s">
        <v>659</v>
      </c>
      <c r="C1270" s="2" t="s">
        <v>270</v>
      </c>
      <c r="D1270" s="2">
        <v>17</v>
      </c>
      <c r="E1270" s="2" t="s">
        <v>591</v>
      </c>
      <c r="F1270" s="2" t="s">
        <v>105</v>
      </c>
      <c r="G1270" s="5">
        <v>6675000</v>
      </c>
    </row>
    <row r="1271" spans="1:7" s="6" customFormat="1" ht="54.95" customHeight="1" x14ac:dyDescent="0.25">
      <c r="A1271" s="2" t="s">
        <v>666</v>
      </c>
      <c r="B1271" s="8" t="s">
        <v>659</v>
      </c>
      <c r="C1271" s="2" t="s">
        <v>15</v>
      </c>
      <c r="D1271" s="2">
        <v>17</v>
      </c>
      <c r="E1271" s="2" t="s">
        <v>591</v>
      </c>
      <c r="F1271" s="2" t="s">
        <v>14</v>
      </c>
      <c r="G1271" s="5">
        <v>6862500</v>
      </c>
    </row>
    <row r="1272" spans="1:7" s="6" customFormat="1" ht="54.95" customHeight="1" x14ac:dyDescent="0.25">
      <c r="A1272" s="2" t="s">
        <v>666</v>
      </c>
      <c r="B1272" s="8" t="s">
        <v>659</v>
      </c>
      <c r="C1272" s="2" t="s">
        <v>102</v>
      </c>
      <c r="D1272" s="2">
        <v>17</v>
      </c>
      <c r="E1272" s="2" t="s">
        <v>591</v>
      </c>
      <c r="F1272" s="2" t="s">
        <v>86</v>
      </c>
      <c r="G1272" s="5">
        <v>8092500</v>
      </c>
    </row>
    <row r="1273" spans="1:7" s="6" customFormat="1" ht="54.95" customHeight="1" x14ac:dyDescent="0.25">
      <c r="A1273" s="2" t="s">
        <v>666</v>
      </c>
      <c r="B1273" s="4" t="s">
        <v>614</v>
      </c>
      <c r="C1273" s="2" t="s">
        <v>63</v>
      </c>
      <c r="D1273" s="2">
        <v>18</v>
      </c>
      <c r="E1273" s="2" t="s">
        <v>0</v>
      </c>
      <c r="F1273" s="2" t="s">
        <v>62</v>
      </c>
      <c r="G1273" s="5">
        <v>3500000</v>
      </c>
    </row>
    <row r="1274" spans="1:7" s="6" customFormat="1" ht="54.95" customHeight="1" x14ac:dyDescent="0.25">
      <c r="A1274" s="2" t="s">
        <v>668</v>
      </c>
      <c r="B1274" s="4" t="s">
        <v>614</v>
      </c>
      <c r="C1274" s="2" t="s">
        <v>71</v>
      </c>
      <c r="D1274" s="2">
        <v>18</v>
      </c>
      <c r="E1274" s="2" t="s">
        <v>0</v>
      </c>
      <c r="F1274" s="2" t="s">
        <v>70</v>
      </c>
      <c r="G1274" s="5">
        <v>3700000</v>
      </c>
    </row>
    <row r="1275" spans="1:7" s="6" customFormat="1" ht="54.95" customHeight="1" x14ac:dyDescent="0.25">
      <c r="A1275" s="2" t="s">
        <v>667</v>
      </c>
      <c r="B1275" s="4" t="s">
        <v>616</v>
      </c>
      <c r="C1275" s="2" t="s">
        <v>213</v>
      </c>
      <c r="D1275" s="2">
        <v>18</v>
      </c>
      <c r="E1275" s="2" t="s">
        <v>172</v>
      </c>
      <c r="F1275" s="2" t="s">
        <v>212</v>
      </c>
      <c r="G1275" s="5">
        <v>22000000</v>
      </c>
    </row>
    <row r="1276" spans="1:7" s="6" customFormat="1" ht="54.95" customHeight="1" x14ac:dyDescent="0.25">
      <c r="A1276" s="2" t="s">
        <v>667</v>
      </c>
      <c r="B1276" s="4" t="s">
        <v>616</v>
      </c>
      <c r="C1276" s="2" t="s">
        <v>214</v>
      </c>
      <c r="D1276" s="2">
        <v>18</v>
      </c>
      <c r="E1276" s="2" t="s">
        <v>172</v>
      </c>
      <c r="F1276" s="2" t="s">
        <v>212</v>
      </c>
      <c r="G1276" s="5">
        <v>22000000</v>
      </c>
    </row>
    <row r="1277" spans="1:7" s="6" customFormat="1" ht="54.95" customHeight="1" x14ac:dyDescent="0.25">
      <c r="A1277" s="2" t="s">
        <v>670</v>
      </c>
      <c r="B1277" s="8" t="s">
        <v>619</v>
      </c>
      <c r="C1277" s="2" t="s">
        <v>79</v>
      </c>
      <c r="D1277" s="2">
        <v>18</v>
      </c>
      <c r="E1277" s="2" t="s">
        <v>231</v>
      </c>
      <c r="F1277" s="2" t="s">
        <v>78</v>
      </c>
      <c r="G1277" s="5">
        <v>4200000</v>
      </c>
    </row>
    <row r="1278" spans="1:7" s="6" customFormat="1" ht="54.95" customHeight="1" x14ac:dyDescent="0.25">
      <c r="A1278" s="2" t="s">
        <v>666</v>
      </c>
      <c r="B1278" s="8" t="s">
        <v>619</v>
      </c>
      <c r="C1278" s="2" t="s">
        <v>99</v>
      </c>
      <c r="D1278" s="2">
        <v>18</v>
      </c>
      <c r="E1278" s="2" t="s">
        <v>231</v>
      </c>
      <c r="F1278" s="2" t="s">
        <v>98</v>
      </c>
      <c r="G1278" s="5">
        <v>4938000</v>
      </c>
    </row>
    <row r="1279" spans="1:7" s="6" customFormat="1" ht="54.95" customHeight="1" x14ac:dyDescent="0.25">
      <c r="A1279" s="2" t="s">
        <v>666</v>
      </c>
      <c r="B1279" s="8" t="s">
        <v>623</v>
      </c>
      <c r="C1279" s="2" t="s">
        <v>333</v>
      </c>
      <c r="D1279" s="2">
        <v>18</v>
      </c>
      <c r="E1279" s="2" t="s">
        <v>309</v>
      </c>
      <c r="F1279" s="2" t="s">
        <v>62</v>
      </c>
      <c r="G1279" s="5">
        <v>5500000</v>
      </c>
    </row>
    <row r="1280" spans="1:7" s="6" customFormat="1" ht="54.95" customHeight="1" x14ac:dyDescent="0.25">
      <c r="A1280" s="2" t="s">
        <v>667</v>
      </c>
      <c r="B1280" s="8" t="s">
        <v>623</v>
      </c>
      <c r="C1280" s="2" t="s">
        <v>268</v>
      </c>
      <c r="D1280" s="2">
        <v>18</v>
      </c>
      <c r="E1280" s="2" t="s">
        <v>309</v>
      </c>
      <c r="F1280" s="2" t="s">
        <v>105</v>
      </c>
      <c r="G1280" s="5">
        <v>5755000</v>
      </c>
    </row>
    <row r="1281" spans="1:7" s="6" customFormat="1" ht="54.95" customHeight="1" x14ac:dyDescent="0.25">
      <c r="A1281" s="2" t="s">
        <v>665</v>
      </c>
      <c r="B1281" s="8" t="s">
        <v>623</v>
      </c>
      <c r="C1281" s="2" t="s">
        <v>118</v>
      </c>
      <c r="D1281" s="2">
        <v>18</v>
      </c>
      <c r="E1281" s="2" t="s">
        <v>309</v>
      </c>
      <c r="F1281" s="2" t="s">
        <v>115</v>
      </c>
      <c r="G1281" s="5">
        <v>6000000</v>
      </c>
    </row>
    <row r="1282" spans="1:7" s="6" customFormat="1" ht="54.95" customHeight="1" x14ac:dyDescent="0.25">
      <c r="A1282" s="2" t="s">
        <v>667</v>
      </c>
      <c r="B1282" s="8" t="s">
        <v>623</v>
      </c>
      <c r="C1282" s="2" t="s">
        <v>335</v>
      </c>
      <c r="D1282" s="2">
        <v>18</v>
      </c>
      <c r="E1282" s="2" t="s">
        <v>309</v>
      </c>
      <c r="F1282" s="2" t="s">
        <v>123</v>
      </c>
      <c r="G1282" s="5">
        <v>6310000</v>
      </c>
    </row>
    <row r="1283" spans="1:7" s="6" customFormat="1" ht="54.95" customHeight="1" x14ac:dyDescent="0.25">
      <c r="A1283" s="2" t="s">
        <v>666</v>
      </c>
      <c r="B1283" s="8" t="s">
        <v>623</v>
      </c>
      <c r="C1283" s="2" t="s">
        <v>336</v>
      </c>
      <c r="D1283" s="2">
        <v>18</v>
      </c>
      <c r="E1283" s="2" t="s">
        <v>309</v>
      </c>
      <c r="F1283" s="2" t="s">
        <v>65</v>
      </c>
      <c r="G1283" s="5">
        <v>6580000</v>
      </c>
    </row>
    <row r="1284" spans="1:7" s="6" customFormat="1" ht="54.95" customHeight="1" x14ac:dyDescent="0.25">
      <c r="A1284" s="2" t="s">
        <v>666</v>
      </c>
      <c r="B1284" s="8" t="s">
        <v>625</v>
      </c>
      <c r="C1284" s="2" t="s">
        <v>339</v>
      </c>
      <c r="D1284" s="2">
        <v>18</v>
      </c>
      <c r="E1284" s="2" t="s">
        <v>338</v>
      </c>
      <c r="F1284" s="2" t="s">
        <v>286</v>
      </c>
      <c r="G1284" s="5">
        <v>14000000</v>
      </c>
    </row>
    <row r="1285" spans="1:7" s="6" customFormat="1" ht="54.95" customHeight="1" x14ac:dyDescent="0.25">
      <c r="A1285" s="2" t="s">
        <v>668</v>
      </c>
      <c r="B1285" s="8" t="s">
        <v>629</v>
      </c>
      <c r="C1285" s="2" t="s">
        <v>259</v>
      </c>
      <c r="D1285" s="2">
        <v>18</v>
      </c>
      <c r="E1285" s="2" t="s">
        <v>361</v>
      </c>
      <c r="F1285" s="2" t="s">
        <v>11</v>
      </c>
      <c r="G1285" s="5">
        <v>5800000</v>
      </c>
    </row>
    <row r="1286" spans="1:7" s="6" customFormat="1" ht="54.95" customHeight="1" x14ac:dyDescent="0.25">
      <c r="A1286" s="2" t="s">
        <v>666</v>
      </c>
      <c r="B1286" s="8" t="s">
        <v>629</v>
      </c>
      <c r="C1286" s="2" t="s">
        <v>319</v>
      </c>
      <c r="D1286" s="2">
        <v>18</v>
      </c>
      <c r="E1286" s="2" t="s">
        <v>361</v>
      </c>
      <c r="F1286" s="2" t="s">
        <v>7</v>
      </c>
      <c r="G1286" s="5">
        <v>5800000</v>
      </c>
    </row>
    <row r="1287" spans="1:7" s="6" customFormat="1" ht="54.95" customHeight="1" x14ac:dyDescent="0.25">
      <c r="A1287" s="2" t="s">
        <v>668</v>
      </c>
      <c r="B1287" s="8" t="s">
        <v>629</v>
      </c>
      <c r="C1287" s="2" t="s">
        <v>373</v>
      </c>
      <c r="D1287" s="2">
        <v>18</v>
      </c>
      <c r="E1287" s="2" t="s">
        <v>361</v>
      </c>
      <c r="F1287" s="2" t="s">
        <v>11</v>
      </c>
      <c r="G1287" s="5">
        <v>5800000</v>
      </c>
    </row>
    <row r="1288" spans="1:7" s="6" customFormat="1" ht="54.95" customHeight="1" x14ac:dyDescent="0.25">
      <c r="A1288" s="2" t="s">
        <v>667</v>
      </c>
      <c r="B1288" s="8" t="s">
        <v>629</v>
      </c>
      <c r="C1288" s="2" t="s">
        <v>268</v>
      </c>
      <c r="D1288" s="2">
        <v>18</v>
      </c>
      <c r="E1288" s="2" t="s">
        <v>361</v>
      </c>
      <c r="F1288" s="2" t="s">
        <v>105</v>
      </c>
      <c r="G1288" s="5">
        <v>5850000</v>
      </c>
    </row>
    <row r="1289" spans="1:7" s="6" customFormat="1" ht="54.95" customHeight="1" x14ac:dyDescent="0.25">
      <c r="A1289" s="2" t="s">
        <v>665</v>
      </c>
      <c r="B1289" s="8" t="s">
        <v>629</v>
      </c>
      <c r="C1289" s="2" t="s">
        <v>117</v>
      </c>
      <c r="D1289" s="2">
        <v>18</v>
      </c>
      <c r="E1289" s="2" t="s">
        <v>361</v>
      </c>
      <c r="F1289" s="2" t="s">
        <v>112</v>
      </c>
      <c r="G1289" s="5">
        <v>6435000</v>
      </c>
    </row>
    <row r="1290" spans="1:7" s="6" customFormat="1" ht="54.95" customHeight="1" x14ac:dyDescent="0.25">
      <c r="A1290" s="2" t="s">
        <v>665</v>
      </c>
      <c r="B1290" s="8" t="s">
        <v>629</v>
      </c>
      <c r="C1290" s="2" t="s">
        <v>119</v>
      </c>
      <c r="D1290" s="2">
        <v>18</v>
      </c>
      <c r="E1290" s="2" t="s">
        <v>361</v>
      </c>
      <c r="F1290" s="2" t="s">
        <v>115</v>
      </c>
      <c r="G1290" s="5">
        <v>6435000</v>
      </c>
    </row>
    <row r="1291" spans="1:7" s="6" customFormat="1" ht="54.95" customHeight="1" x14ac:dyDescent="0.25">
      <c r="A1291" s="2" t="s">
        <v>665</v>
      </c>
      <c r="B1291" s="8" t="s">
        <v>629</v>
      </c>
      <c r="C1291" s="2" t="s">
        <v>120</v>
      </c>
      <c r="D1291" s="2">
        <v>18</v>
      </c>
      <c r="E1291" s="2" t="s">
        <v>361</v>
      </c>
      <c r="F1291" s="2" t="s">
        <v>115</v>
      </c>
      <c r="G1291" s="5">
        <v>6435000</v>
      </c>
    </row>
    <row r="1292" spans="1:7" s="6" customFormat="1" ht="54.95" customHeight="1" x14ac:dyDescent="0.25">
      <c r="A1292" s="2" t="s">
        <v>667</v>
      </c>
      <c r="B1292" s="8" t="s">
        <v>629</v>
      </c>
      <c r="C1292" s="2" t="s">
        <v>271</v>
      </c>
      <c r="D1292" s="2">
        <v>18</v>
      </c>
      <c r="E1292" s="2" t="s">
        <v>361</v>
      </c>
      <c r="F1292" s="2" t="s">
        <v>123</v>
      </c>
      <c r="G1292" s="5">
        <v>6493500</v>
      </c>
    </row>
    <row r="1293" spans="1:7" s="6" customFormat="1" ht="54.95" customHeight="1" x14ac:dyDescent="0.25">
      <c r="A1293" s="2" t="s">
        <v>666</v>
      </c>
      <c r="B1293" s="8" t="s">
        <v>629</v>
      </c>
      <c r="C1293" s="2" t="s">
        <v>19</v>
      </c>
      <c r="D1293" s="2">
        <v>18</v>
      </c>
      <c r="E1293" s="2" t="s">
        <v>361</v>
      </c>
      <c r="F1293" s="2" t="s">
        <v>18</v>
      </c>
      <c r="G1293" s="5">
        <v>6500000</v>
      </c>
    </row>
    <row r="1294" spans="1:7" s="6" customFormat="1" ht="54.95" customHeight="1" x14ac:dyDescent="0.25">
      <c r="A1294" s="2" t="s">
        <v>666</v>
      </c>
      <c r="B1294" s="8" t="s">
        <v>629</v>
      </c>
      <c r="C1294" s="2" t="s">
        <v>374</v>
      </c>
      <c r="D1294" s="2">
        <v>18</v>
      </c>
      <c r="E1294" s="2" t="s">
        <v>361</v>
      </c>
      <c r="F1294" s="2" t="s">
        <v>20</v>
      </c>
      <c r="G1294" s="5">
        <v>6500000</v>
      </c>
    </row>
    <row r="1295" spans="1:7" s="6" customFormat="1" ht="54.95" customHeight="1" x14ac:dyDescent="0.25">
      <c r="A1295" s="2" t="s">
        <v>667</v>
      </c>
      <c r="B1295" s="8" t="s">
        <v>630</v>
      </c>
      <c r="C1295" s="2" t="s">
        <v>216</v>
      </c>
      <c r="D1295" s="2">
        <v>18</v>
      </c>
      <c r="E1295" s="2" t="s">
        <v>384</v>
      </c>
      <c r="F1295" s="2" t="s">
        <v>212</v>
      </c>
      <c r="G1295" s="5">
        <v>29500000</v>
      </c>
    </row>
    <row r="1296" spans="1:7" s="6" customFormat="1" ht="54.95" customHeight="1" x14ac:dyDescent="0.25">
      <c r="A1296" s="2" t="s">
        <v>668</v>
      </c>
      <c r="B1296" s="8" t="s">
        <v>634</v>
      </c>
      <c r="C1296" s="2" t="s">
        <v>317</v>
      </c>
      <c r="D1296" s="2">
        <v>18</v>
      </c>
      <c r="E1296" s="2" t="s">
        <v>396</v>
      </c>
      <c r="F1296" s="2" t="s">
        <v>11</v>
      </c>
      <c r="G1296" s="5">
        <v>6885000</v>
      </c>
    </row>
    <row r="1297" spans="1:7" s="6" customFormat="1" ht="54.95" customHeight="1" x14ac:dyDescent="0.25">
      <c r="A1297" s="2" t="s">
        <v>668</v>
      </c>
      <c r="B1297" s="8" t="s">
        <v>634</v>
      </c>
      <c r="C1297" s="2" t="s">
        <v>322</v>
      </c>
      <c r="D1297" s="2">
        <v>18</v>
      </c>
      <c r="E1297" s="2" t="s">
        <v>396</v>
      </c>
      <c r="F1297" s="2" t="s">
        <v>11</v>
      </c>
      <c r="G1297" s="5">
        <v>6885000</v>
      </c>
    </row>
    <row r="1298" spans="1:7" s="6" customFormat="1" ht="54.95" customHeight="1" x14ac:dyDescent="0.25">
      <c r="A1298" s="2" t="s">
        <v>665</v>
      </c>
      <c r="B1298" s="8" t="s">
        <v>634</v>
      </c>
      <c r="C1298" s="2" t="s">
        <v>401</v>
      </c>
      <c r="D1298" s="2">
        <v>18</v>
      </c>
      <c r="E1298" s="2" t="s">
        <v>396</v>
      </c>
      <c r="F1298" s="2" t="s">
        <v>115</v>
      </c>
      <c r="G1298" s="5">
        <v>6975000</v>
      </c>
    </row>
    <row r="1299" spans="1:7" s="6" customFormat="1" ht="54.95" customHeight="1" x14ac:dyDescent="0.25">
      <c r="A1299" s="2" t="s">
        <v>665</v>
      </c>
      <c r="B1299" s="8" t="s">
        <v>634</v>
      </c>
      <c r="C1299" s="2" t="s">
        <v>402</v>
      </c>
      <c r="D1299" s="2">
        <v>18</v>
      </c>
      <c r="E1299" s="2" t="s">
        <v>396</v>
      </c>
      <c r="F1299" s="2" t="s">
        <v>115</v>
      </c>
      <c r="G1299" s="5">
        <v>6975000</v>
      </c>
    </row>
    <row r="1300" spans="1:7" s="6" customFormat="1" ht="54.95" customHeight="1" x14ac:dyDescent="0.25">
      <c r="A1300" s="2" t="s">
        <v>667</v>
      </c>
      <c r="B1300" s="8" t="s">
        <v>636</v>
      </c>
      <c r="C1300" s="2" t="s">
        <v>216</v>
      </c>
      <c r="D1300" s="2">
        <v>18</v>
      </c>
      <c r="E1300" s="2" t="s">
        <v>412</v>
      </c>
      <c r="F1300" s="2" t="s">
        <v>212</v>
      </c>
      <c r="G1300" s="5">
        <v>31000000</v>
      </c>
    </row>
    <row r="1301" spans="1:7" s="6" customFormat="1" ht="54.95" customHeight="1" x14ac:dyDescent="0.25">
      <c r="A1301" s="2" t="s">
        <v>668</v>
      </c>
      <c r="B1301" s="8" t="s">
        <v>644</v>
      </c>
      <c r="C1301" s="2" t="s">
        <v>122</v>
      </c>
      <c r="D1301" s="2">
        <v>18</v>
      </c>
      <c r="E1301" s="2" t="s">
        <v>495</v>
      </c>
      <c r="F1301" s="2" t="s">
        <v>121</v>
      </c>
      <c r="G1301" s="5">
        <v>4853250</v>
      </c>
    </row>
    <row r="1302" spans="1:7" s="6" customFormat="1" ht="54.95" customHeight="1" x14ac:dyDescent="0.25">
      <c r="A1302" s="2" t="s">
        <v>667</v>
      </c>
      <c r="B1302" s="8" t="s">
        <v>644</v>
      </c>
      <c r="C1302" s="2" t="s">
        <v>334</v>
      </c>
      <c r="D1302" s="2">
        <v>18</v>
      </c>
      <c r="E1302" s="2" t="s">
        <v>495</v>
      </c>
      <c r="F1302" s="2" t="s">
        <v>123</v>
      </c>
      <c r="G1302" s="5">
        <v>5070000</v>
      </c>
    </row>
    <row r="1303" spans="1:7" s="6" customFormat="1" ht="54.95" customHeight="1" x14ac:dyDescent="0.25">
      <c r="A1303" s="2" t="s">
        <v>667</v>
      </c>
      <c r="B1303" s="8" t="s">
        <v>649</v>
      </c>
      <c r="C1303" s="2" t="s">
        <v>268</v>
      </c>
      <c r="D1303" s="2">
        <v>18</v>
      </c>
      <c r="E1303" s="2" t="s">
        <v>534</v>
      </c>
      <c r="F1303" s="2" t="s">
        <v>105</v>
      </c>
      <c r="G1303" s="5">
        <v>5180000</v>
      </c>
    </row>
    <row r="1304" spans="1:7" s="6" customFormat="1" ht="54.95" customHeight="1" x14ac:dyDescent="0.25">
      <c r="A1304" s="2" t="s">
        <v>666</v>
      </c>
      <c r="B1304" s="8" t="s">
        <v>649</v>
      </c>
      <c r="C1304" s="2" t="s">
        <v>102</v>
      </c>
      <c r="D1304" s="2">
        <v>18</v>
      </c>
      <c r="E1304" s="2" t="s">
        <v>534</v>
      </c>
      <c r="F1304" s="2" t="s">
        <v>86</v>
      </c>
      <c r="G1304" s="5">
        <v>6360000</v>
      </c>
    </row>
    <row r="1305" spans="1:7" s="6" customFormat="1" ht="54.95" customHeight="1" x14ac:dyDescent="0.25">
      <c r="A1305" s="2" t="s">
        <v>668</v>
      </c>
      <c r="B1305" s="8" t="s">
        <v>654</v>
      </c>
      <c r="C1305" s="2" t="s">
        <v>506</v>
      </c>
      <c r="D1305" s="2">
        <v>18</v>
      </c>
      <c r="E1305" s="2" t="s">
        <v>572</v>
      </c>
      <c r="F1305" s="2" t="s">
        <v>11</v>
      </c>
      <c r="G1305" s="5">
        <v>5700000</v>
      </c>
    </row>
    <row r="1306" spans="1:7" s="6" customFormat="1" ht="54.95" customHeight="1" x14ac:dyDescent="0.25">
      <c r="A1306" s="2" t="s">
        <v>668</v>
      </c>
      <c r="B1306" s="8" t="s">
        <v>654</v>
      </c>
      <c r="C1306" s="2" t="s">
        <v>433</v>
      </c>
      <c r="D1306" s="2">
        <v>18</v>
      </c>
      <c r="E1306" s="2" t="s">
        <v>572</v>
      </c>
      <c r="F1306" s="2" t="s">
        <v>11</v>
      </c>
      <c r="G1306" s="5">
        <v>5700000</v>
      </c>
    </row>
    <row r="1307" spans="1:7" s="6" customFormat="1" ht="54.95" customHeight="1" x14ac:dyDescent="0.25">
      <c r="A1307" s="2" t="s">
        <v>667</v>
      </c>
      <c r="B1307" s="8" t="s">
        <v>654</v>
      </c>
      <c r="C1307" s="2" t="s">
        <v>457</v>
      </c>
      <c r="D1307" s="2">
        <v>18</v>
      </c>
      <c r="E1307" s="2" t="s">
        <v>572</v>
      </c>
      <c r="F1307" s="2" t="s">
        <v>123</v>
      </c>
      <c r="G1307" s="5">
        <v>6493500</v>
      </c>
    </row>
    <row r="1308" spans="1:7" s="6" customFormat="1" ht="54.95" customHeight="1" x14ac:dyDescent="0.25">
      <c r="A1308" s="2" t="s">
        <v>667</v>
      </c>
      <c r="B1308" s="8" t="s">
        <v>659</v>
      </c>
      <c r="C1308" s="2" t="s">
        <v>368</v>
      </c>
      <c r="D1308" s="2">
        <v>18</v>
      </c>
      <c r="E1308" s="2" t="s">
        <v>591</v>
      </c>
      <c r="F1308" s="2" t="s">
        <v>16</v>
      </c>
      <c r="G1308" s="5">
        <v>5992500</v>
      </c>
    </row>
    <row r="1309" spans="1:7" s="6" customFormat="1" ht="54.95" customHeight="1" x14ac:dyDescent="0.25">
      <c r="A1309" s="2" t="s">
        <v>667</v>
      </c>
      <c r="B1309" s="8" t="s">
        <v>659</v>
      </c>
      <c r="C1309" s="2" t="s">
        <v>268</v>
      </c>
      <c r="D1309" s="2">
        <v>18</v>
      </c>
      <c r="E1309" s="2" t="s">
        <v>591</v>
      </c>
      <c r="F1309" s="2" t="s">
        <v>105</v>
      </c>
      <c r="G1309" s="5">
        <v>6075000</v>
      </c>
    </row>
    <row r="1310" spans="1:7" s="6" customFormat="1" ht="54.95" customHeight="1" x14ac:dyDescent="0.25">
      <c r="A1310" s="2" t="s">
        <v>668</v>
      </c>
      <c r="B1310" s="8" t="s">
        <v>659</v>
      </c>
      <c r="C1310" s="2" t="s">
        <v>594</v>
      </c>
      <c r="D1310" s="2">
        <v>18</v>
      </c>
      <c r="E1310" s="2" t="s">
        <v>591</v>
      </c>
      <c r="F1310" s="2" t="s">
        <v>11</v>
      </c>
      <c r="G1310" s="5">
        <v>6600000</v>
      </c>
    </row>
    <row r="1311" spans="1:7" s="6" customFormat="1" ht="54.95" customHeight="1" x14ac:dyDescent="0.25">
      <c r="A1311" s="2" t="s">
        <v>667</v>
      </c>
      <c r="B1311" s="8" t="s">
        <v>659</v>
      </c>
      <c r="C1311" s="2" t="s">
        <v>272</v>
      </c>
      <c r="D1311" s="2">
        <v>18</v>
      </c>
      <c r="E1311" s="2" t="s">
        <v>591</v>
      </c>
      <c r="F1311" s="2" t="s">
        <v>105</v>
      </c>
      <c r="G1311" s="5">
        <v>6675000</v>
      </c>
    </row>
    <row r="1312" spans="1:7" s="6" customFormat="1" ht="54.95" customHeight="1" x14ac:dyDescent="0.25">
      <c r="A1312" s="2" t="s">
        <v>667</v>
      </c>
      <c r="B1312" s="4" t="s">
        <v>616</v>
      </c>
      <c r="C1312" s="2" t="s">
        <v>208</v>
      </c>
      <c r="D1312" s="2">
        <v>19</v>
      </c>
      <c r="E1312" s="2" t="s">
        <v>172</v>
      </c>
      <c r="F1312" s="2" t="s">
        <v>135</v>
      </c>
      <c r="G1312" s="5">
        <v>19890000</v>
      </c>
    </row>
    <row r="1313" spans="1:7" s="6" customFormat="1" ht="54.95" customHeight="1" x14ac:dyDescent="0.25">
      <c r="A1313" s="2" t="s">
        <v>668</v>
      </c>
      <c r="B1313" s="8" t="s">
        <v>619</v>
      </c>
      <c r="C1313" s="2" t="s">
        <v>259</v>
      </c>
      <c r="D1313" s="2">
        <v>19</v>
      </c>
      <c r="E1313" s="2" t="s">
        <v>231</v>
      </c>
      <c r="F1313" s="2" t="s">
        <v>11</v>
      </c>
      <c r="G1313" s="5">
        <v>4000000</v>
      </c>
    </row>
    <row r="1314" spans="1:7" s="6" customFormat="1" ht="54.95" customHeight="1" x14ac:dyDescent="0.25">
      <c r="A1314" s="2" t="s">
        <v>668</v>
      </c>
      <c r="B1314" s="8" t="s">
        <v>619</v>
      </c>
      <c r="C1314" s="2" t="s">
        <v>260</v>
      </c>
      <c r="D1314" s="2">
        <v>19</v>
      </c>
      <c r="E1314" s="2" t="s">
        <v>231</v>
      </c>
      <c r="F1314" s="2" t="s">
        <v>11</v>
      </c>
      <c r="G1314" s="5">
        <v>4000000</v>
      </c>
    </row>
    <row r="1315" spans="1:7" s="6" customFormat="1" ht="54.95" customHeight="1" x14ac:dyDescent="0.25">
      <c r="A1315" s="2" t="s">
        <v>670</v>
      </c>
      <c r="B1315" s="8" t="s">
        <v>619</v>
      </c>
      <c r="C1315" s="2" t="s">
        <v>265</v>
      </c>
      <c r="D1315" s="2">
        <v>19</v>
      </c>
      <c r="E1315" s="2" t="s">
        <v>231</v>
      </c>
      <c r="F1315" s="2" t="s">
        <v>77</v>
      </c>
      <c r="G1315" s="5">
        <v>4200000</v>
      </c>
    </row>
    <row r="1316" spans="1:7" s="6" customFormat="1" ht="54.95" customHeight="1" x14ac:dyDescent="0.25">
      <c r="A1316" s="2" t="s">
        <v>670</v>
      </c>
      <c r="B1316" s="8" t="s">
        <v>619</v>
      </c>
      <c r="C1316" s="2" t="s">
        <v>91</v>
      </c>
      <c r="D1316" s="2">
        <v>19</v>
      </c>
      <c r="E1316" s="2" t="s">
        <v>231</v>
      </c>
      <c r="F1316" s="2" t="s">
        <v>77</v>
      </c>
      <c r="G1316" s="5">
        <v>4300000</v>
      </c>
    </row>
    <row r="1317" spans="1:7" s="6" customFormat="1" ht="54.95" customHeight="1" x14ac:dyDescent="0.25">
      <c r="A1317" s="2" t="s">
        <v>666</v>
      </c>
      <c r="B1317" s="8" t="s">
        <v>619</v>
      </c>
      <c r="C1317" s="2" t="s">
        <v>87</v>
      </c>
      <c r="D1317" s="2">
        <v>19</v>
      </c>
      <c r="E1317" s="2" t="s">
        <v>231</v>
      </c>
      <c r="F1317" s="2" t="s">
        <v>86</v>
      </c>
      <c r="G1317" s="5">
        <v>4311000</v>
      </c>
    </row>
    <row r="1318" spans="1:7" s="6" customFormat="1" ht="54.95" customHeight="1" x14ac:dyDescent="0.25">
      <c r="A1318" s="2" t="s">
        <v>666</v>
      </c>
      <c r="B1318" s="8" t="s">
        <v>619</v>
      </c>
      <c r="C1318" s="2" t="s">
        <v>102</v>
      </c>
      <c r="D1318" s="2">
        <v>19</v>
      </c>
      <c r="E1318" s="2" t="s">
        <v>231</v>
      </c>
      <c r="F1318" s="2" t="s">
        <v>86</v>
      </c>
      <c r="G1318" s="5">
        <v>4707000</v>
      </c>
    </row>
    <row r="1319" spans="1:7" s="6" customFormat="1" ht="54.95" customHeight="1" x14ac:dyDescent="0.25">
      <c r="A1319" s="2" t="s">
        <v>667</v>
      </c>
      <c r="B1319" s="8" t="s">
        <v>623</v>
      </c>
      <c r="C1319" s="2" t="s">
        <v>334</v>
      </c>
      <c r="D1319" s="2">
        <v>19</v>
      </c>
      <c r="E1319" s="2" t="s">
        <v>309</v>
      </c>
      <c r="F1319" s="2" t="s">
        <v>123</v>
      </c>
      <c r="G1319" s="5">
        <v>5755000</v>
      </c>
    </row>
    <row r="1320" spans="1:7" s="6" customFormat="1" ht="54.95" customHeight="1" x14ac:dyDescent="0.25">
      <c r="A1320" s="2" t="s">
        <v>665</v>
      </c>
      <c r="B1320" s="8" t="s">
        <v>623</v>
      </c>
      <c r="C1320" s="2" t="s">
        <v>116</v>
      </c>
      <c r="D1320" s="2">
        <v>19</v>
      </c>
      <c r="E1320" s="2" t="s">
        <v>309</v>
      </c>
      <c r="F1320" s="2" t="s">
        <v>115</v>
      </c>
      <c r="G1320" s="5">
        <v>6000000</v>
      </c>
    </row>
    <row r="1321" spans="1:7" s="6" customFormat="1" ht="54.95" customHeight="1" x14ac:dyDescent="0.25">
      <c r="A1321" s="2" t="s">
        <v>665</v>
      </c>
      <c r="B1321" s="8" t="s">
        <v>623</v>
      </c>
      <c r="C1321" s="2" t="s">
        <v>117</v>
      </c>
      <c r="D1321" s="2">
        <v>19</v>
      </c>
      <c r="E1321" s="2" t="s">
        <v>309</v>
      </c>
      <c r="F1321" s="2" t="s">
        <v>112</v>
      </c>
      <c r="G1321" s="5">
        <v>6000000</v>
      </c>
    </row>
    <row r="1322" spans="1:7" s="6" customFormat="1" ht="54.95" customHeight="1" x14ac:dyDescent="0.25">
      <c r="A1322" s="2" t="s">
        <v>666</v>
      </c>
      <c r="B1322" s="8" t="s">
        <v>623</v>
      </c>
      <c r="C1322" s="2" t="s">
        <v>99</v>
      </c>
      <c r="D1322" s="2">
        <v>19</v>
      </c>
      <c r="E1322" s="2" t="s">
        <v>309</v>
      </c>
      <c r="F1322" s="2" t="s">
        <v>98</v>
      </c>
      <c r="G1322" s="5">
        <v>7075000</v>
      </c>
    </row>
    <row r="1323" spans="1:7" s="6" customFormat="1" ht="54.95" customHeight="1" x14ac:dyDescent="0.25">
      <c r="A1323" s="2" t="s">
        <v>667</v>
      </c>
      <c r="B1323" s="8" t="s">
        <v>623</v>
      </c>
      <c r="C1323" s="2" t="s">
        <v>130</v>
      </c>
      <c r="D1323" s="2">
        <v>19</v>
      </c>
      <c r="E1323" s="2" t="s">
        <v>309</v>
      </c>
      <c r="F1323" s="2" t="s">
        <v>125</v>
      </c>
      <c r="G1323" s="5">
        <v>7804000</v>
      </c>
    </row>
    <row r="1324" spans="1:7" s="6" customFormat="1" ht="54.95" customHeight="1" x14ac:dyDescent="0.25">
      <c r="A1324" s="2" t="s">
        <v>667</v>
      </c>
      <c r="B1324" s="8" t="s">
        <v>623</v>
      </c>
      <c r="C1324" s="2" t="s">
        <v>131</v>
      </c>
      <c r="D1324" s="2">
        <v>19</v>
      </c>
      <c r="E1324" s="2" t="s">
        <v>309</v>
      </c>
      <c r="F1324" s="2" t="s">
        <v>125</v>
      </c>
      <c r="G1324" s="5">
        <v>7804000</v>
      </c>
    </row>
    <row r="1325" spans="1:7" s="6" customFormat="1" ht="54.95" customHeight="1" x14ac:dyDescent="0.25">
      <c r="A1325" s="2" t="s">
        <v>667</v>
      </c>
      <c r="B1325" s="8" t="s">
        <v>629</v>
      </c>
      <c r="C1325" s="2" t="s">
        <v>334</v>
      </c>
      <c r="D1325" s="2">
        <v>19</v>
      </c>
      <c r="E1325" s="2" t="s">
        <v>361</v>
      </c>
      <c r="F1325" s="2" t="s">
        <v>123</v>
      </c>
      <c r="G1325" s="5">
        <v>5850000</v>
      </c>
    </row>
    <row r="1326" spans="1:7" s="6" customFormat="1" ht="54.95" customHeight="1" x14ac:dyDescent="0.25">
      <c r="A1326" s="2" t="s">
        <v>665</v>
      </c>
      <c r="B1326" s="8" t="s">
        <v>629</v>
      </c>
      <c r="C1326" s="2" t="s">
        <v>118</v>
      </c>
      <c r="D1326" s="2">
        <v>19</v>
      </c>
      <c r="E1326" s="2" t="s">
        <v>361</v>
      </c>
      <c r="F1326" s="2" t="s">
        <v>115</v>
      </c>
      <c r="G1326" s="5">
        <v>6435000</v>
      </c>
    </row>
    <row r="1327" spans="1:7" s="6" customFormat="1" ht="54.95" customHeight="1" x14ac:dyDescent="0.25">
      <c r="A1327" s="2" t="s">
        <v>666</v>
      </c>
      <c r="B1327" s="8" t="s">
        <v>629</v>
      </c>
      <c r="C1327" s="2" t="s">
        <v>246</v>
      </c>
      <c r="D1327" s="2">
        <v>19</v>
      </c>
      <c r="E1327" s="2" t="s">
        <v>361</v>
      </c>
      <c r="F1327" s="2" t="s">
        <v>56</v>
      </c>
      <c r="G1327" s="5">
        <v>6500000</v>
      </c>
    </row>
    <row r="1328" spans="1:7" s="6" customFormat="1" ht="54.95" customHeight="1" x14ac:dyDescent="0.25">
      <c r="A1328" s="2" t="s">
        <v>666</v>
      </c>
      <c r="B1328" s="8" t="s">
        <v>629</v>
      </c>
      <c r="C1328" s="2" t="s">
        <v>23</v>
      </c>
      <c r="D1328" s="2">
        <v>19</v>
      </c>
      <c r="E1328" s="2" t="s">
        <v>361</v>
      </c>
      <c r="F1328" s="2" t="s">
        <v>22</v>
      </c>
      <c r="G1328" s="5">
        <v>6500000</v>
      </c>
    </row>
    <row r="1329" spans="1:7" s="6" customFormat="1" ht="54.95" customHeight="1" x14ac:dyDescent="0.25">
      <c r="A1329" s="2" t="s">
        <v>666</v>
      </c>
      <c r="B1329" s="8" t="s">
        <v>629</v>
      </c>
      <c r="C1329" s="2" t="s">
        <v>29</v>
      </c>
      <c r="D1329" s="2">
        <v>19</v>
      </c>
      <c r="E1329" s="2" t="s">
        <v>361</v>
      </c>
      <c r="F1329" s="2" t="s">
        <v>22</v>
      </c>
      <c r="G1329" s="5">
        <v>6500000</v>
      </c>
    </row>
    <row r="1330" spans="1:7" s="6" customFormat="1" ht="54.95" customHeight="1" x14ac:dyDescent="0.25">
      <c r="A1330" s="2" t="s">
        <v>667</v>
      </c>
      <c r="B1330" s="8" t="s">
        <v>629</v>
      </c>
      <c r="C1330" s="2" t="s">
        <v>130</v>
      </c>
      <c r="D1330" s="2">
        <v>19</v>
      </c>
      <c r="E1330" s="2" t="s">
        <v>361</v>
      </c>
      <c r="F1330" s="2" t="s">
        <v>125</v>
      </c>
      <c r="G1330" s="5">
        <v>7700000</v>
      </c>
    </row>
    <row r="1331" spans="1:7" s="6" customFormat="1" ht="54.95" customHeight="1" x14ac:dyDescent="0.25">
      <c r="A1331" s="2" t="s">
        <v>667</v>
      </c>
      <c r="B1331" s="8" t="s">
        <v>629</v>
      </c>
      <c r="C1331" s="2" t="s">
        <v>131</v>
      </c>
      <c r="D1331" s="2">
        <v>19</v>
      </c>
      <c r="E1331" s="2" t="s">
        <v>361</v>
      </c>
      <c r="F1331" s="2" t="s">
        <v>125</v>
      </c>
      <c r="G1331" s="5">
        <v>7700000</v>
      </c>
    </row>
    <row r="1332" spans="1:7" s="6" customFormat="1" ht="54.95" customHeight="1" x14ac:dyDescent="0.25">
      <c r="A1332" s="2" t="s">
        <v>666</v>
      </c>
      <c r="B1332" s="8" t="s">
        <v>634</v>
      </c>
      <c r="C1332" s="2" t="s">
        <v>233</v>
      </c>
      <c r="D1332" s="2">
        <v>19</v>
      </c>
      <c r="E1332" s="2" t="s">
        <v>396</v>
      </c>
      <c r="F1332" s="2" t="s">
        <v>3</v>
      </c>
      <c r="G1332" s="5">
        <v>5625000</v>
      </c>
    </row>
    <row r="1333" spans="1:7" s="6" customFormat="1" ht="54.95" customHeight="1" x14ac:dyDescent="0.25">
      <c r="A1333" s="2" t="s">
        <v>666</v>
      </c>
      <c r="B1333" s="8" t="s">
        <v>634</v>
      </c>
      <c r="C1333" s="2" t="s">
        <v>5</v>
      </c>
      <c r="D1333" s="2">
        <v>19</v>
      </c>
      <c r="E1333" s="2" t="s">
        <v>396</v>
      </c>
      <c r="F1333" s="2" t="s">
        <v>3</v>
      </c>
      <c r="G1333" s="5">
        <v>5625000</v>
      </c>
    </row>
    <row r="1334" spans="1:7" s="6" customFormat="1" ht="54.95" customHeight="1" x14ac:dyDescent="0.25">
      <c r="A1334" s="2" t="s">
        <v>667</v>
      </c>
      <c r="B1334" s="8" t="s">
        <v>634</v>
      </c>
      <c r="C1334" s="2" t="s">
        <v>368</v>
      </c>
      <c r="D1334" s="2">
        <v>19</v>
      </c>
      <c r="E1334" s="2" t="s">
        <v>396</v>
      </c>
      <c r="F1334" s="2" t="s">
        <v>16</v>
      </c>
      <c r="G1334" s="5">
        <v>6300000</v>
      </c>
    </row>
    <row r="1335" spans="1:7" s="6" customFormat="1" ht="54.95" customHeight="1" x14ac:dyDescent="0.25">
      <c r="A1335" s="2" t="s">
        <v>668</v>
      </c>
      <c r="B1335" s="8" t="s">
        <v>634</v>
      </c>
      <c r="C1335" s="2" t="s">
        <v>372</v>
      </c>
      <c r="D1335" s="2">
        <v>19</v>
      </c>
      <c r="E1335" s="2" t="s">
        <v>396</v>
      </c>
      <c r="F1335" s="2" t="s">
        <v>11</v>
      </c>
      <c r="G1335" s="5">
        <v>6885000</v>
      </c>
    </row>
    <row r="1336" spans="1:7" s="6" customFormat="1" ht="54.95" customHeight="1" x14ac:dyDescent="0.25">
      <c r="A1336" s="2" t="s">
        <v>665</v>
      </c>
      <c r="B1336" s="8" t="s">
        <v>634</v>
      </c>
      <c r="C1336" s="2" t="s">
        <v>117</v>
      </c>
      <c r="D1336" s="2">
        <v>19</v>
      </c>
      <c r="E1336" s="2" t="s">
        <v>396</v>
      </c>
      <c r="F1336" s="2" t="s">
        <v>112</v>
      </c>
      <c r="G1336" s="5">
        <v>6975000</v>
      </c>
    </row>
    <row r="1337" spans="1:7" s="6" customFormat="1" ht="54.95" customHeight="1" x14ac:dyDescent="0.25">
      <c r="A1337" s="2" t="s">
        <v>667</v>
      </c>
      <c r="B1337" s="8" t="s">
        <v>634</v>
      </c>
      <c r="C1337" s="2" t="s">
        <v>270</v>
      </c>
      <c r="D1337" s="2">
        <v>19</v>
      </c>
      <c r="E1337" s="2" t="s">
        <v>396</v>
      </c>
      <c r="F1337" s="2" t="s">
        <v>105</v>
      </c>
      <c r="G1337" s="5">
        <v>7387500</v>
      </c>
    </row>
    <row r="1338" spans="1:7" s="6" customFormat="1" ht="54.95" customHeight="1" x14ac:dyDescent="0.25">
      <c r="A1338" s="2" t="s">
        <v>666</v>
      </c>
      <c r="B1338" s="8" t="s">
        <v>634</v>
      </c>
      <c r="C1338" s="2" t="s">
        <v>53</v>
      </c>
      <c r="D1338" s="2">
        <v>19</v>
      </c>
      <c r="E1338" s="2" t="s">
        <v>396</v>
      </c>
      <c r="F1338" s="2" t="s">
        <v>52</v>
      </c>
      <c r="G1338" s="5">
        <v>7500000</v>
      </c>
    </row>
    <row r="1339" spans="1:7" s="6" customFormat="1" ht="54.95" customHeight="1" x14ac:dyDescent="0.25">
      <c r="A1339" s="2" t="s">
        <v>666</v>
      </c>
      <c r="B1339" s="8" t="s">
        <v>634</v>
      </c>
      <c r="C1339" s="2" t="s">
        <v>25</v>
      </c>
      <c r="D1339" s="2">
        <v>19</v>
      </c>
      <c r="E1339" s="2" t="s">
        <v>396</v>
      </c>
      <c r="F1339" s="2" t="s">
        <v>24</v>
      </c>
      <c r="G1339" s="5">
        <v>7500000</v>
      </c>
    </row>
    <row r="1340" spans="1:7" s="6" customFormat="1" ht="54.95" customHeight="1" x14ac:dyDescent="0.25">
      <c r="A1340" s="2" t="s">
        <v>666</v>
      </c>
      <c r="B1340" s="8" t="s">
        <v>634</v>
      </c>
      <c r="C1340" s="2" t="s">
        <v>243</v>
      </c>
      <c r="D1340" s="2">
        <v>19</v>
      </c>
      <c r="E1340" s="2" t="s">
        <v>396</v>
      </c>
      <c r="F1340" s="2" t="s">
        <v>56</v>
      </c>
      <c r="G1340" s="5">
        <v>7500000</v>
      </c>
    </row>
    <row r="1341" spans="1:7" s="6" customFormat="1" ht="54.95" customHeight="1" x14ac:dyDescent="0.25">
      <c r="A1341" s="2" t="s">
        <v>666</v>
      </c>
      <c r="B1341" s="8" t="s">
        <v>634</v>
      </c>
      <c r="C1341" s="2" t="s">
        <v>406</v>
      </c>
      <c r="D1341" s="2">
        <v>19</v>
      </c>
      <c r="E1341" s="2" t="s">
        <v>396</v>
      </c>
      <c r="F1341" s="2" t="s">
        <v>56</v>
      </c>
      <c r="G1341" s="5">
        <v>7500000</v>
      </c>
    </row>
    <row r="1342" spans="1:7" s="6" customFormat="1" ht="54.95" customHeight="1" x14ac:dyDescent="0.25">
      <c r="A1342" s="2" t="s">
        <v>667</v>
      </c>
      <c r="B1342" s="8" t="s">
        <v>634</v>
      </c>
      <c r="C1342" s="2" t="s">
        <v>407</v>
      </c>
      <c r="D1342" s="2">
        <v>19</v>
      </c>
      <c r="E1342" s="2" t="s">
        <v>396</v>
      </c>
      <c r="F1342" s="2" t="s">
        <v>85</v>
      </c>
      <c r="G1342" s="5">
        <v>8085000</v>
      </c>
    </row>
    <row r="1343" spans="1:7" s="6" customFormat="1" ht="54.95" customHeight="1" x14ac:dyDescent="0.25">
      <c r="A1343" s="2" t="s">
        <v>667</v>
      </c>
      <c r="B1343" s="8" t="s">
        <v>636</v>
      </c>
      <c r="C1343" s="2" t="s">
        <v>217</v>
      </c>
      <c r="D1343" s="2">
        <v>19</v>
      </c>
      <c r="E1343" s="2" t="s">
        <v>412</v>
      </c>
      <c r="F1343" s="2" t="s">
        <v>212</v>
      </c>
      <c r="G1343" s="5">
        <v>36000000</v>
      </c>
    </row>
    <row r="1344" spans="1:7" s="6" customFormat="1" ht="54.95" customHeight="1" x14ac:dyDescent="0.25">
      <c r="A1344" s="2" t="s">
        <v>667</v>
      </c>
      <c r="B1344" s="8" t="s">
        <v>636</v>
      </c>
      <c r="C1344" s="2" t="s">
        <v>301</v>
      </c>
      <c r="D1344" s="2">
        <v>19</v>
      </c>
      <c r="E1344" s="2" t="s">
        <v>412</v>
      </c>
      <c r="F1344" s="2" t="s">
        <v>212</v>
      </c>
      <c r="G1344" s="5">
        <v>36000000</v>
      </c>
    </row>
    <row r="1345" spans="1:7" s="6" customFormat="1" ht="54.95" customHeight="1" x14ac:dyDescent="0.25">
      <c r="A1345" s="2" t="s">
        <v>667</v>
      </c>
      <c r="B1345" s="8" t="s">
        <v>644</v>
      </c>
      <c r="C1345" s="2" t="s">
        <v>447</v>
      </c>
      <c r="D1345" s="2">
        <v>19</v>
      </c>
      <c r="E1345" s="2" t="s">
        <v>495</v>
      </c>
      <c r="F1345" s="2" t="s">
        <v>446</v>
      </c>
      <c r="G1345" s="5">
        <v>4290000</v>
      </c>
    </row>
    <row r="1346" spans="1:7" s="6" customFormat="1" ht="54.95" customHeight="1" x14ac:dyDescent="0.25">
      <c r="A1346" s="2" t="s">
        <v>667</v>
      </c>
      <c r="B1346" s="8" t="s">
        <v>644</v>
      </c>
      <c r="C1346" s="2" t="s">
        <v>514</v>
      </c>
      <c r="D1346" s="2">
        <v>19</v>
      </c>
      <c r="E1346" s="2" t="s">
        <v>495</v>
      </c>
      <c r="F1346" s="2" t="s">
        <v>439</v>
      </c>
      <c r="G1346" s="5">
        <v>4830000</v>
      </c>
    </row>
    <row r="1347" spans="1:7" s="6" customFormat="1" ht="54.95" customHeight="1" x14ac:dyDescent="0.25">
      <c r="A1347" s="2" t="s">
        <v>667</v>
      </c>
      <c r="B1347" s="8" t="s">
        <v>646</v>
      </c>
      <c r="C1347" s="2" t="s">
        <v>215</v>
      </c>
      <c r="D1347" s="2">
        <v>19</v>
      </c>
      <c r="E1347" s="2" t="s">
        <v>521</v>
      </c>
      <c r="F1347" s="2" t="s">
        <v>212</v>
      </c>
      <c r="G1347" s="5">
        <v>19000000</v>
      </c>
    </row>
    <row r="1348" spans="1:7" s="6" customFormat="1" ht="54.95" customHeight="1" x14ac:dyDescent="0.25">
      <c r="A1348" s="2" t="s">
        <v>667</v>
      </c>
      <c r="B1348" s="8" t="s">
        <v>646</v>
      </c>
      <c r="C1348" s="2" t="s">
        <v>216</v>
      </c>
      <c r="D1348" s="2">
        <v>19</v>
      </c>
      <c r="E1348" s="2" t="s">
        <v>521</v>
      </c>
      <c r="F1348" s="2" t="s">
        <v>212</v>
      </c>
      <c r="G1348" s="5">
        <v>19000000</v>
      </c>
    </row>
    <row r="1349" spans="1:7" s="6" customFormat="1" ht="54.95" customHeight="1" x14ac:dyDescent="0.25">
      <c r="A1349" s="2" t="s">
        <v>668</v>
      </c>
      <c r="B1349" s="8" t="s">
        <v>649</v>
      </c>
      <c r="C1349" s="2" t="s">
        <v>122</v>
      </c>
      <c r="D1349" s="2">
        <v>19</v>
      </c>
      <c r="E1349" s="2" t="s">
        <v>534</v>
      </c>
      <c r="F1349" s="2" t="s">
        <v>121</v>
      </c>
      <c r="G1349" s="5">
        <v>5827500</v>
      </c>
    </row>
    <row r="1350" spans="1:7" s="6" customFormat="1" ht="54.95" customHeight="1" x14ac:dyDescent="0.25">
      <c r="A1350" s="2" t="s">
        <v>667</v>
      </c>
      <c r="B1350" s="8" t="s">
        <v>649</v>
      </c>
      <c r="C1350" s="2" t="s">
        <v>459</v>
      </c>
      <c r="D1350" s="2">
        <v>19</v>
      </c>
      <c r="E1350" s="2" t="s">
        <v>534</v>
      </c>
      <c r="F1350" s="2" t="s">
        <v>458</v>
      </c>
      <c r="G1350" s="5">
        <v>7450000</v>
      </c>
    </row>
    <row r="1351" spans="1:7" s="6" customFormat="1" ht="54.95" customHeight="1" x14ac:dyDescent="0.25">
      <c r="A1351" s="2" t="s">
        <v>667</v>
      </c>
      <c r="B1351" s="8" t="s">
        <v>649</v>
      </c>
      <c r="C1351" s="2" t="s">
        <v>460</v>
      </c>
      <c r="D1351" s="2">
        <v>19</v>
      </c>
      <c r="E1351" s="2" t="s">
        <v>534</v>
      </c>
      <c r="F1351" s="2" t="s">
        <v>458</v>
      </c>
      <c r="G1351" s="5">
        <v>7450000</v>
      </c>
    </row>
    <row r="1352" spans="1:7" s="6" customFormat="1" ht="54.95" customHeight="1" x14ac:dyDescent="0.25">
      <c r="A1352" s="2" t="s">
        <v>667</v>
      </c>
      <c r="B1352" s="8" t="s">
        <v>651</v>
      </c>
      <c r="C1352" s="2" t="s">
        <v>215</v>
      </c>
      <c r="D1352" s="2">
        <v>19</v>
      </c>
      <c r="E1352" s="2" t="s">
        <v>556</v>
      </c>
      <c r="F1352" s="2" t="s">
        <v>212</v>
      </c>
      <c r="G1352" s="5">
        <v>20000000</v>
      </c>
    </row>
    <row r="1353" spans="1:7" s="6" customFormat="1" ht="54.95" customHeight="1" x14ac:dyDescent="0.25">
      <c r="A1353" s="2" t="s">
        <v>667</v>
      </c>
      <c r="B1353" s="8" t="s">
        <v>651</v>
      </c>
      <c r="C1353" s="2" t="s">
        <v>216</v>
      </c>
      <c r="D1353" s="2">
        <v>19</v>
      </c>
      <c r="E1353" s="2" t="s">
        <v>556</v>
      </c>
      <c r="F1353" s="2" t="s">
        <v>212</v>
      </c>
      <c r="G1353" s="5">
        <v>20000000</v>
      </c>
    </row>
    <row r="1354" spans="1:7" s="6" customFormat="1" ht="54.95" customHeight="1" x14ac:dyDescent="0.25">
      <c r="A1354" s="2" t="s">
        <v>666</v>
      </c>
      <c r="B1354" s="8" t="s">
        <v>654</v>
      </c>
      <c r="C1354" s="2" t="s">
        <v>87</v>
      </c>
      <c r="D1354" s="2">
        <v>19</v>
      </c>
      <c r="E1354" s="2" t="s">
        <v>572</v>
      </c>
      <c r="F1354" s="2" t="s">
        <v>86</v>
      </c>
      <c r="G1354" s="5">
        <v>7189000</v>
      </c>
    </row>
    <row r="1355" spans="1:7" s="6" customFormat="1" ht="54.95" customHeight="1" x14ac:dyDescent="0.25">
      <c r="A1355" s="2" t="s">
        <v>666</v>
      </c>
      <c r="B1355" s="8" t="s">
        <v>654</v>
      </c>
      <c r="C1355" s="2" t="s">
        <v>102</v>
      </c>
      <c r="D1355" s="2">
        <v>19</v>
      </c>
      <c r="E1355" s="2" t="s">
        <v>572</v>
      </c>
      <c r="F1355" s="2" t="s">
        <v>86</v>
      </c>
      <c r="G1355" s="5">
        <v>7416500</v>
      </c>
    </row>
    <row r="1356" spans="1:7" s="6" customFormat="1" ht="54.95" customHeight="1" x14ac:dyDescent="0.25">
      <c r="A1356" s="2" t="s">
        <v>667</v>
      </c>
      <c r="B1356" s="8" t="s">
        <v>659</v>
      </c>
      <c r="C1356" s="2" t="s">
        <v>334</v>
      </c>
      <c r="D1356" s="2">
        <v>19</v>
      </c>
      <c r="E1356" s="2" t="s">
        <v>591</v>
      </c>
      <c r="F1356" s="2" t="s">
        <v>123</v>
      </c>
      <c r="G1356" s="5">
        <v>6075000</v>
      </c>
    </row>
    <row r="1357" spans="1:7" s="6" customFormat="1" ht="54.95" customHeight="1" x14ac:dyDescent="0.25">
      <c r="A1357" s="2" t="s">
        <v>666</v>
      </c>
      <c r="B1357" s="8" t="s">
        <v>659</v>
      </c>
      <c r="C1357" s="2" t="s">
        <v>87</v>
      </c>
      <c r="D1357" s="2">
        <v>19</v>
      </c>
      <c r="E1357" s="2" t="s">
        <v>591</v>
      </c>
      <c r="F1357" s="2" t="s">
        <v>86</v>
      </c>
      <c r="G1357" s="5">
        <v>7275000</v>
      </c>
    </row>
    <row r="1358" spans="1:7" s="6" customFormat="1" ht="54.95" customHeight="1" x14ac:dyDescent="0.25">
      <c r="A1358" s="2" t="s">
        <v>666</v>
      </c>
      <c r="B1358" s="8" t="s">
        <v>659</v>
      </c>
      <c r="C1358" s="2" t="s">
        <v>101</v>
      </c>
      <c r="D1358" s="2">
        <v>19</v>
      </c>
      <c r="E1358" s="2" t="s">
        <v>591</v>
      </c>
      <c r="F1358" s="2" t="s">
        <v>86</v>
      </c>
      <c r="G1358" s="5">
        <v>8092500</v>
      </c>
    </row>
    <row r="1359" spans="1:7" s="6" customFormat="1" ht="54.95" customHeight="1" x14ac:dyDescent="0.25">
      <c r="A1359" s="2" t="s">
        <v>667</v>
      </c>
      <c r="B1359" s="4" t="s">
        <v>616</v>
      </c>
      <c r="C1359" s="2" t="s">
        <v>197</v>
      </c>
      <c r="D1359" s="2">
        <v>20</v>
      </c>
      <c r="E1359" s="2" t="s">
        <v>172</v>
      </c>
      <c r="F1359" s="2" t="s">
        <v>196</v>
      </c>
      <c r="G1359" s="5">
        <v>16800000</v>
      </c>
    </row>
    <row r="1360" spans="1:7" s="6" customFormat="1" ht="54.95" customHeight="1" x14ac:dyDescent="0.25">
      <c r="A1360" s="2" t="s">
        <v>668</v>
      </c>
      <c r="B1360" s="8" t="s">
        <v>619</v>
      </c>
      <c r="C1360" s="2" t="s">
        <v>71</v>
      </c>
      <c r="D1360" s="2">
        <v>20</v>
      </c>
      <c r="E1360" s="2" t="s">
        <v>231</v>
      </c>
      <c r="F1360" s="2" t="s">
        <v>70</v>
      </c>
      <c r="G1360" s="5">
        <v>4100000</v>
      </c>
    </row>
    <row r="1361" spans="1:7" s="6" customFormat="1" ht="54.95" customHeight="1" x14ac:dyDescent="0.25">
      <c r="A1361" s="2" t="s">
        <v>667</v>
      </c>
      <c r="B1361" s="8" t="s">
        <v>619</v>
      </c>
      <c r="C1361" s="2" t="s">
        <v>69</v>
      </c>
      <c r="D1361" s="2">
        <v>20</v>
      </c>
      <c r="E1361" s="2" t="s">
        <v>231</v>
      </c>
      <c r="F1361" s="2" t="s">
        <v>68</v>
      </c>
      <c r="G1361" s="5">
        <v>4625000</v>
      </c>
    </row>
    <row r="1362" spans="1:7" s="6" customFormat="1" ht="54.95" customHeight="1" x14ac:dyDescent="0.25">
      <c r="A1362" s="2" t="s">
        <v>666</v>
      </c>
      <c r="B1362" s="8" t="s">
        <v>623</v>
      </c>
      <c r="C1362" s="2" t="s">
        <v>55</v>
      </c>
      <c r="D1362" s="2">
        <v>20</v>
      </c>
      <c r="E1362" s="2" t="s">
        <v>309</v>
      </c>
      <c r="F1362" s="2" t="s">
        <v>54</v>
      </c>
      <c r="G1362" s="5">
        <v>6000000</v>
      </c>
    </row>
    <row r="1363" spans="1:7" s="6" customFormat="1" ht="54.95" customHeight="1" x14ac:dyDescent="0.25">
      <c r="A1363" s="2" t="s">
        <v>667</v>
      </c>
      <c r="B1363" s="8" t="s">
        <v>623</v>
      </c>
      <c r="C1363" s="2" t="s">
        <v>134</v>
      </c>
      <c r="D1363" s="2">
        <v>20</v>
      </c>
      <c r="E1363" s="2" t="s">
        <v>309</v>
      </c>
      <c r="F1363" s="2" t="s">
        <v>125</v>
      </c>
      <c r="G1363" s="5">
        <v>7804000</v>
      </c>
    </row>
    <row r="1364" spans="1:7" s="6" customFormat="1" ht="54.95" customHeight="1" x14ac:dyDescent="0.25">
      <c r="A1364" s="2" t="s">
        <v>667</v>
      </c>
      <c r="B1364" s="8" t="s">
        <v>626</v>
      </c>
      <c r="C1364" s="2" t="s">
        <v>215</v>
      </c>
      <c r="D1364" s="2">
        <v>20</v>
      </c>
      <c r="E1364" s="2" t="s">
        <v>342</v>
      </c>
      <c r="F1364" s="2" t="s">
        <v>212</v>
      </c>
      <c r="G1364" s="5">
        <v>28500000</v>
      </c>
    </row>
    <row r="1365" spans="1:7" s="6" customFormat="1" ht="54.95" customHeight="1" x14ac:dyDescent="0.25">
      <c r="A1365" s="2" t="s">
        <v>667</v>
      </c>
      <c r="B1365" s="8" t="s">
        <v>626</v>
      </c>
      <c r="C1365" s="2" t="s">
        <v>216</v>
      </c>
      <c r="D1365" s="2">
        <v>20</v>
      </c>
      <c r="E1365" s="2" t="s">
        <v>342</v>
      </c>
      <c r="F1365" s="2" t="s">
        <v>212</v>
      </c>
      <c r="G1365" s="5">
        <v>28500000</v>
      </c>
    </row>
    <row r="1366" spans="1:7" s="6" customFormat="1" ht="54.95" customHeight="1" x14ac:dyDescent="0.25">
      <c r="A1366" s="2" t="s">
        <v>666</v>
      </c>
      <c r="B1366" s="8" t="s">
        <v>629</v>
      </c>
      <c r="C1366" s="2" t="s">
        <v>232</v>
      </c>
      <c r="D1366" s="2">
        <v>20</v>
      </c>
      <c r="E1366" s="2" t="s">
        <v>361</v>
      </c>
      <c r="F1366" s="2" t="s">
        <v>1</v>
      </c>
      <c r="G1366" s="5">
        <v>7280000</v>
      </c>
    </row>
    <row r="1367" spans="1:7" s="6" customFormat="1" ht="54.95" customHeight="1" x14ac:dyDescent="0.25">
      <c r="A1367" s="2" t="s">
        <v>665</v>
      </c>
      <c r="B1367" s="8" t="s">
        <v>629</v>
      </c>
      <c r="C1367" s="2" t="s">
        <v>269</v>
      </c>
      <c r="D1367" s="2">
        <v>20</v>
      </c>
      <c r="E1367" s="2" t="s">
        <v>361</v>
      </c>
      <c r="F1367" s="2" t="s">
        <v>112</v>
      </c>
      <c r="G1367" s="5">
        <v>6435000</v>
      </c>
    </row>
    <row r="1368" spans="1:7" s="6" customFormat="1" ht="54.95" customHeight="1" x14ac:dyDescent="0.25">
      <c r="A1368" s="2" t="s">
        <v>665</v>
      </c>
      <c r="B1368" s="8" t="s">
        <v>629</v>
      </c>
      <c r="C1368" s="2" t="s">
        <v>116</v>
      </c>
      <c r="D1368" s="2">
        <v>20</v>
      </c>
      <c r="E1368" s="2" t="s">
        <v>361</v>
      </c>
      <c r="F1368" s="2" t="s">
        <v>115</v>
      </c>
      <c r="G1368" s="5">
        <v>6435000</v>
      </c>
    </row>
    <row r="1369" spans="1:7" s="6" customFormat="1" ht="54.95" customHeight="1" x14ac:dyDescent="0.25">
      <c r="A1369" s="2" t="s">
        <v>666</v>
      </c>
      <c r="B1369" s="8" t="s">
        <v>629</v>
      </c>
      <c r="C1369" s="2" t="s">
        <v>36</v>
      </c>
      <c r="D1369" s="2">
        <v>20</v>
      </c>
      <c r="E1369" s="2" t="s">
        <v>361</v>
      </c>
      <c r="F1369" s="2" t="s">
        <v>26</v>
      </c>
      <c r="G1369" s="5">
        <v>6550000</v>
      </c>
    </row>
    <row r="1370" spans="1:7" s="6" customFormat="1" ht="54.95" customHeight="1" x14ac:dyDescent="0.25">
      <c r="A1370" s="2" t="s">
        <v>666</v>
      </c>
      <c r="B1370" s="8" t="s">
        <v>629</v>
      </c>
      <c r="C1370" s="2" t="s">
        <v>377</v>
      </c>
      <c r="D1370" s="2">
        <v>20</v>
      </c>
      <c r="E1370" s="2" t="s">
        <v>361</v>
      </c>
      <c r="F1370" s="2" t="s">
        <v>62</v>
      </c>
      <c r="G1370" s="5">
        <v>6600000</v>
      </c>
    </row>
    <row r="1371" spans="1:7" s="6" customFormat="1" ht="54.95" customHeight="1" x14ac:dyDescent="0.25">
      <c r="A1371" s="2" t="s">
        <v>667</v>
      </c>
      <c r="B1371" s="8" t="s">
        <v>629</v>
      </c>
      <c r="C1371" s="2" t="s">
        <v>378</v>
      </c>
      <c r="D1371" s="2">
        <v>20</v>
      </c>
      <c r="E1371" s="2" t="s">
        <v>361</v>
      </c>
      <c r="F1371" s="2" t="s">
        <v>85</v>
      </c>
      <c r="G1371" s="5">
        <v>7007000</v>
      </c>
    </row>
    <row r="1372" spans="1:7" s="6" customFormat="1" ht="54.95" customHeight="1" x14ac:dyDescent="0.25">
      <c r="A1372" s="2" t="s">
        <v>666</v>
      </c>
      <c r="B1372" s="8" t="s">
        <v>629</v>
      </c>
      <c r="C1372" s="2" t="s">
        <v>102</v>
      </c>
      <c r="D1372" s="2">
        <v>20</v>
      </c>
      <c r="E1372" s="2" t="s">
        <v>361</v>
      </c>
      <c r="F1372" s="2" t="s">
        <v>86</v>
      </c>
      <c r="G1372" s="5">
        <v>7650500</v>
      </c>
    </row>
    <row r="1373" spans="1:7" s="6" customFormat="1" ht="54.95" customHeight="1" x14ac:dyDescent="0.25">
      <c r="A1373" s="2" t="s">
        <v>667</v>
      </c>
      <c r="B1373" s="8" t="s">
        <v>629</v>
      </c>
      <c r="C1373" s="2" t="s">
        <v>134</v>
      </c>
      <c r="D1373" s="2">
        <v>20</v>
      </c>
      <c r="E1373" s="2" t="s">
        <v>361</v>
      </c>
      <c r="F1373" s="2" t="s">
        <v>125</v>
      </c>
      <c r="G1373" s="5">
        <v>7700000</v>
      </c>
    </row>
    <row r="1374" spans="1:7" s="6" customFormat="1" ht="54.95" customHeight="1" x14ac:dyDescent="0.25">
      <c r="A1374" s="2" t="s">
        <v>667</v>
      </c>
      <c r="B1374" s="8" t="s">
        <v>630</v>
      </c>
      <c r="C1374" s="2" t="s">
        <v>217</v>
      </c>
      <c r="D1374" s="2">
        <v>20</v>
      </c>
      <c r="E1374" s="2" t="s">
        <v>384</v>
      </c>
      <c r="F1374" s="2" t="s">
        <v>212</v>
      </c>
      <c r="G1374" s="5">
        <v>34500000</v>
      </c>
    </row>
    <row r="1375" spans="1:7" s="6" customFormat="1" ht="54.95" customHeight="1" x14ac:dyDescent="0.25">
      <c r="A1375" s="2" t="s">
        <v>667</v>
      </c>
      <c r="B1375" s="8" t="s">
        <v>630</v>
      </c>
      <c r="C1375" s="2" t="s">
        <v>301</v>
      </c>
      <c r="D1375" s="2">
        <v>20</v>
      </c>
      <c r="E1375" s="2" t="s">
        <v>384</v>
      </c>
      <c r="F1375" s="2" t="s">
        <v>212</v>
      </c>
      <c r="G1375" s="5">
        <v>34500000</v>
      </c>
    </row>
    <row r="1376" spans="1:7" s="6" customFormat="1" ht="54.95" customHeight="1" x14ac:dyDescent="0.25">
      <c r="A1376" s="2" t="s">
        <v>667</v>
      </c>
      <c r="B1376" s="8" t="s">
        <v>634</v>
      </c>
      <c r="C1376" s="2" t="s">
        <v>268</v>
      </c>
      <c r="D1376" s="2">
        <v>20</v>
      </c>
      <c r="E1376" s="2" t="s">
        <v>396</v>
      </c>
      <c r="F1376" s="2" t="s">
        <v>105</v>
      </c>
      <c r="G1376" s="5">
        <v>6750000</v>
      </c>
    </row>
    <row r="1377" spans="1:7" s="6" customFormat="1" ht="54.95" customHeight="1" x14ac:dyDescent="0.25">
      <c r="A1377" s="2" t="s">
        <v>665</v>
      </c>
      <c r="B1377" s="8" t="s">
        <v>634</v>
      </c>
      <c r="C1377" s="2" t="s">
        <v>114</v>
      </c>
      <c r="D1377" s="2">
        <v>20</v>
      </c>
      <c r="E1377" s="2" t="s">
        <v>396</v>
      </c>
      <c r="F1377" s="2" t="s">
        <v>113</v>
      </c>
      <c r="G1377" s="5">
        <v>6975000</v>
      </c>
    </row>
    <row r="1378" spans="1:7" s="6" customFormat="1" ht="152.25" customHeight="1" x14ac:dyDescent="0.25">
      <c r="A1378" s="2" t="s">
        <v>665</v>
      </c>
      <c r="B1378" s="8" t="s">
        <v>634</v>
      </c>
      <c r="C1378" s="2" t="s">
        <v>118</v>
      </c>
      <c r="D1378" s="2">
        <v>20</v>
      </c>
      <c r="E1378" s="2" t="s">
        <v>396</v>
      </c>
      <c r="F1378" s="2" t="s">
        <v>115</v>
      </c>
      <c r="G1378" s="5">
        <v>6975000</v>
      </c>
    </row>
    <row r="1379" spans="1:7" s="6" customFormat="1" ht="152.25" customHeight="1" x14ac:dyDescent="0.25">
      <c r="A1379" s="2" t="s">
        <v>667</v>
      </c>
      <c r="B1379" s="8" t="s">
        <v>634</v>
      </c>
      <c r="C1379" s="2" t="s">
        <v>271</v>
      </c>
      <c r="D1379" s="2">
        <v>20</v>
      </c>
      <c r="E1379" s="2" t="s">
        <v>396</v>
      </c>
      <c r="F1379" s="2" t="s">
        <v>123</v>
      </c>
      <c r="G1379" s="5">
        <v>7492500</v>
      </c>
    </row>
    <row r="1380" spans="1:7" s="6" customFormat="1" ht="152.25" customHeight="1" x14ac:dyDescent="0.25">
      <c r="A1380" s="2" t="s">
        <v>666</v>
      </c>
      <c r="B1380" s="8" t="s">
        <v>634</v>
      </c>
      <c r="C1380" s="2" t="s">
        <v>19</v>
      </c>
      <c r="D1380" s="2">
        <v>20</v>
      </c>
      <c r="E1380" s="2" t="s">
        <v>396</v>
      </c>
      <c r="F1380" s="2" t="s">
        <v>18</v>
      </c>
      <c r="G1380" s="5">
        <v>7500000</v>
      </c>
    </row>
    <row r="1381" spans="1:7" s="6" customFormat="1" ht="152.25" customHeight="1" x14ac:dyDescent="0.25">
      <c r="A1381" s="2" t="s">
        <v>666</v>
      </c>
      <c r="B1381" s="8" t="s">
        <v>634</v>
      </c>
      <c r="C1381" s="2" t="s">
        <v>21</v>
      </c>
      <c r="D1381" s="2">
        <v>20</v>
      </c>
      <c r="E1381" s="2" t="s">
        <v>396</v>
      </c>
      <c r="F1381" s="2" t="s">
        <v>20</v>
      </c>
      <c r="G1381" s="5">
        <v>7500000</v>
      </c>
    </row>
    <row r="1382" spans="1:7" s="6" customFormat="1" ht="54.95" customHeight="1" x14ac:dyDescent="0.25">
      <c r="A1382" s="2" t="s">
        <v>667</v>
      </c>
      <c r="B1382" s="8" t="s">
        <v>634</v>
      </c>
      <c r="C1382" s="2" t="s">
        <v>408</v>
      </c>
      <c r="D1382" s="2">
        <v>20</v>
      </c>
      <c r="E1382" s="2" t="s">
        <v>396</v>
      </c>
      <c r="F1382" s="2" t="s">
        <v>125</v>
      </c>
      <c r="G1382" s="5">
        <v>8404000</v>
      </c>
    </row>
    <row r="1383" spans="1:7" s="6" customFormat="1" ht="54.95" customHeight="1" x14ac:dyDescent="0.25">
      <c r="A1383" s="2" t="s">
        <v>667</v>
      </c>
      <c r="B1383" s="8" t="s">
        <v>644</v>
      </c>
      <c r="C1383" s="2" t="s">
        <v>371</v>
      </c>
      <c r="D1383" s="2">
        <v>20</v>
      </c>
      <c r="E1383" s="2" t="s">
        <v>495</v>
      </c>
      <c r="F1383" s="2" t="s">
        <v>105</v>
      </c>
      <c r="G1383" s="5">
        <v>4779000</v>
      </c>
    </row>
    <row r="1384" spans="1:7" s="6" customFormat="1" ht="54.95" customHeight="1" x14ac:dyDescent="0.25">
      <c r="A1384" s="2" t="s">
        <v>667</v>
      </c>
      <c r="B1384" s="8" t="s">
        <v>644</v>
      </c>
      <c r="C1384" s="2" t="s">
        <v>272</v>
      </c>
      <c r="D1384" s="2">
        <v>20</v>
      </c>
      <c r="E1384" s="2" t="s">
        <v>495</v>
      </c>
      <c r="F1384" s="2" t="s">
        <v>105</v>
      </c>
      <c r="G1384" s="5">
        <v>5568000</v>
      </c>
    </row>
    <row r="1385" spans="1:7" s="6" customFormat="1" ht="54.95" customHeight="1" x14ac:dyDescent="0.25">
      <c r="A1385" s="2" t="s">
        <v>666</v>
      </c>
      <c r="B1385" s="8" t="s">
        <v>649</v>
      </c>
      <c r="C1385" s="2" t="s">
        <v>550</v>
      </c>
      <c r="D1385" s="2">
        <v>20</v>
      </c>
      <c r="E1385" s="2" t="s">
        <v>534</v>
      </c>
      <c r="F1385" s="2" t="s">
        <v>62</v>
      </c>
      <c r="G1385" s="5">
        <v>5500000</v>
      </c>
    </row>
    <row r="1386" spans="1:7" s="6" customFormat="1" ht="54.95" customHeight="1" x14ac:dyDescent="0.25">
      <c r="A1386" s="2" t="s">
        <v>666</v>
      </c>
      <c r="B1386" s="8" t="s">
        <v>649</v>
      </c>
      <c r="C1386" s="2" t="s">
        <v>87</v>
      </c>
      <c r="D1386" s="2">
        <v>20</v>
      </c>
      <c r="E1386" s="2" t="s">
        <v>534</v>
      </c>
      <c r="F1386" s="2" t="s">
        <v>86</v>
      </c>
      <c r="G1386" s="5">
        <v>6095000</v>
      </c>
    </row>
    <row r="1387" spans="1:7" s="6" customFormat="1" ht="54.95" customHeight="1" x14ac:dyDescent="0.25">
      <c r="A1387" s="2" t="s">
        <v>666</v>
      </c>
      <c r="B1387" s="8" t="s">
        <v>649</v>
      </c>
      <c r="C1387" s="2" t="s">
        <v>74</v>
      </c>
      <c r="D1387" s="2">
        <v>20</v>
      </c>
      <c r="E1387" s="2" t="s">
        <v>534</v>
      </c>
      <c r="F1387" s="2" t="s">
        <v>72</v>
      </c>
      <c r="G1387" s="5">
        <v>7000000</v>
      </c>
    </row>
    <row r="1388" spans="1:7" s="6" customFormat="1" ht="54.95" customHeight="1" x14ac:dyDescent="0.25">
      <c r="A1388" s="2" t="s">
        <v>666</v>
      </c>
      <c r="B1388" s="8" t="s">
        <v>654</v>
      </c>
      <c r="C1388" s="2" t="s">
        <v>99</v>
      </c>
      <c r="D1388" s="2">
        <v>20</v>
      </c>
      <c r="E1388" s="2" t="s">
        <v>572</v>
      </c>
      <c r="F1388" s="2" t="s">
        <v>98</v>
      </c>
      <c r="G1388" s="5">
        <v>6825000</v>
      </c>
    </row>
    <row r="1389" spans="1:7" s="6" customFormat="1" ht="54.95" customHeight="1" x14ac:dyDescent="0.25">
      <c r="A1389" s="2" t="s">
        <v>666</v>
      </c>
      <c r="B1389" s="8" t="s">
        <v>659</v>
      </c>
      <c r="C1389" s="2" t="s">
        <v>99</v>
      </c>
      <c r="D1389" s="2">
        <v>20</v>
      </c>
      <c r="E1389" s="2" t="s">
        <v>591</v>
      </c>
      <c r="F1389" s="2" t="s">
        <v>98</v>
      </c>
      <c r="G1389" s="5">
        <v>7162500</v>
      </c>
    </row>
    <row r="1390" spans="1:7" s="6" customFormat="1" ht="54.95" customHeight="1" x14ac:dyDescent="0.25">
      <c r="A1390" s="2" t="s">
        <v>667</v>
      </c>
      <c r="B1390" s="4" t="s">
        <v>616</v>
      </c>
      <c r="C1390" s="2" t="s">
        <v>207</v>
      </c>
      <c r="D1390" s="2">
        <v>21</v>
      </c>
      <c r="E1390" s="2" t="s">
        <v>172</v>
      </c>
      <c r="F1390" s="2" t="s">
        <v>135</v>
      </c>
      <c r="G1390" s="5">
        <v>19890000</v>
      </c>
    </row>
    <row r="1391" spans="1:7" s="6" customFormat="1" ht="54.95" customHeight="1" x14ac:dyDescent="0.25">
      <c r="A1391" s="2" t="s">
        <v>666</v>
      </c>
      <c r="B1391" s="8" t="s">
        <v>619</v>
      </c>
      <c r="C1391" s="2" t="s">
        <v>266</v>
      </c>
      <c r="D1391" s="2">
        <v>21</v>
      </c>
      <c r="E1391" s="2" t="s">
        <v>231</v>
      </c>
      <c r="F1391" s="2" t="s">
        <v>110</v>
      </c>
      <c r="G1391" s="5">
        <v>5000000</v>
      </c>
    </row>
    <row r="1392" spans="1:7" s="6" customFormat="1" ht="54.95" customHeight="1" x14ac:dyDescent="0.25">
      <c r="A1392" s="2" t="s">
        <v>665</v>
      </c>
      <c r="B1392" s="8" t="s">
        <v>623</v>
      </c>
      <c r="C1392" s="2" t="s">
        <v>269</v>
      </c>
      <c r="D1392" s="2">
        <v>21</v>
      </c>
      <c r="E1392" s="2" t="s">
        <v>309</v>
      </c>
      <c r="F1392" s="2" t="s">
        <v>112</v>
      </c>
      <c r="G1392" s="5">
        <v>6000000</v>
      </c>
    </row>
    <row r="1393" spans="1:7" s="6" customFormat="1" ht="54.95" customHeight="1" x14ac:dyDescent="0.25">
      <c r="A1393" s="2" t="s">
        <v>667</v>
      </c>
      <c r="B1393" s="8" t="s">
        <v>623</v>
      </c>
      <c r="C1393" s="2" t="s">
        <v>69</v>
      </c>
      <c r="D1393" s="2">
        <v>21</v>
      </c>
      <c r="E1393" s="2" t="s">
        <v>309</v>
      </c>
      <c r="F1393" s="2" t="s">
        <v>68</v>
      </c>
      <c r="G1393" s="5">
        <v>7040000</v>
      </c>
    </row>
    <row r="1394" spans="1:7" s="6" customFormat="1" ht="54.95" customHeight="1" x14ac:dyDescent="0.25">
      <c r="A1394" s="2" t="s">
        <v>667</v>
      </c>
      <c r="B1394" s="8" t="s">
        <v>626</v>
      </c>
      <c r="C1394" s="2" t="s">
        <v>217</v>
      </c>
      <c r="D1394" s="2">
        <v>21</v>
      </c>
      <c r="E1394" s="2" t="s">
        <v>342</v>
      </c>
      <c r="F1394" s="2" t="s">
        <v>212</v>
      </c>
      <c r="G1394" s="5">
        <v>33000000</v>
      </c>
    </row>
    <row r="1395" spans="1:7" s="6" customFormat="1" ht="54.95" customHeight="1" x14ac:dyDescent="0.25">
      <c r="A1395" s="2" t="s">
        <v>667</v>
      </c>
      <c r="B1395" s="8" t="s">
        <v>626</v>
      </c>
      <c r="C1395" s="2" t="s">
        <v>301</v>
      </c>
      <c r="D1395" s="2">
        <v>21</v>
      </c>
      <c r="E1395" s="2" t="s">
        <v>342</v>
      </c>
      <c r="F1395" s="2" t="s">
        <v>212</v>
      </c>
      <c r="G1395" s="5">
        <v>33000000</v>
      </c>
    </row>
    <row r="1396" spans="1:7" s="6" customFormat="1" ht="54.95" customHeight="1" x14ac:dyDescent="0.25">
      <c r="A1396" s="2" t="s">
        <v>665</v>
      </c>
      <c r="B1396" s="8" t="s">
        <v>629</v>
      </c>
      <c r="C1396" s="2" t="s">
        <v>114</v>
      </c>
      <c r="D1396" s="2">
        <v>21</v>
      </c>
      <c r="E1396" s="2" t="s">
        <v>361</v>
      </c>
      <c r="F1396" s="2" t="s">
        <v>113</v>
      </c>
      <c r="G1396" s="5">
        <v>6435000</v>
      </c>
    </row>
    <row r="1397" spans="1:7" s="6" customFormat="1" ht="54.95" customHeight="1" x14ac:dyDescent="0.25">
      <c r="A1397" s="2" t="s">
        <v>666</v>
      </c>
      <c r="B1397" s="8" t="s">
        <v>629</v>
      </c>
      <c r="C1397" s="2" t="s">
        <v>33</v>
      </c>
      <c r="D1397" s="2">
        <v>21</v>
      </c>
      <c r="E1397" s="2" t="s">
        <v>361</v>
      </c>
      <c r="F1397" s="2" t="s">
        <v>24</v>
      </c>
      <c r="G1397" s="5">
        <v>6500000</v>
      </c>
    </row>
    <row r="1398" spans="1:7" s="6" customFormat="1" ht="54.95" customHeight="1" x14ac:dyDescent="0.25">
      <c r="A1398" s="2" t="s">
        <v>666</v>
      </c>
      <c r="B1398" s="8" t="s">
        <v>629</v>
      </c>
      <c r="C1398" s="2" t="s">
        <v>99</v>
      </c>
      <c r="D1398" s="2">
        <v>21</v>
      </c>
      <c r="E1398" s="2" t="s">
        <v>361</v>
      </c>
      <c r="F1398" s="2" t="s">
        <v>98</v>
      </c>
      <c r="G1398" s="5">
        <v>7533500</v>
      </c>
    </row>
    <row r="1399" spans="1:7" s="6" customFormat="1" ht="54.95" customHeight="1" x14ac:dyDescent="0.25">
      <c r="A1399" s="2" t="s">
        <v>666</v>
      </c>
      <c r="B1399" s="8" t="s">
        <v>629</v>
      </c>
      <c r="C1399" s="2" t="s">
        <v>87</v>
      </c>
      <c r="D1399" s="2">
        <v>21</v>
      </c>
      <c r="E1399" s="2" t="s">
        <v>361</v>
      </c>
      <c r="F1399" s="2" t="s">
        <v>86</v>
      </c>
      <c r="G1399" s="5">
        <v>7572500</v>
      </c>
    </row>
    <row r="1400" spans="1:7" s="6" customFormat="1" ht="54.95" customHeight="1" x14ac:dyDescent="0.25">
      <c r="A1400" s="2" t="s">
        <v>666</v>
      </c>
      <c r="B1400" s="8" t="s">
        <v>629</v>
      </c>
      <c r="C1400" s="2" t="s">
        <v>66</v>
      </c>
      <c r="D1400" s="2">
        <v>21</v>
      </c>
      <c r="E1400" s="2" t="s">
        <v>361</v>
      </c>
      <c r="F1400" s="2" t="s">
        <v>65</v>
      </c>
      <c r="G1400" s="5">
        <v>8554000</v>
      </c>
    </row>
    <row r="1401" spans="1:7" s="6" customFormat="1" ht="54.95" customHeight="1" x14ac:dyDescent="0.25">
      <c r="A1401" s="2" t="s">
        <v>667</v>
      </c>
      <c r="B1401" s="8" t="s">
        <v>634</v>
      </c>
      <c r="C1401" s="2" t="s">
        <v>334</v>
      </c>
      <c r="D1401" s="2">
        <v>21</v>
      </c>
      <c r="E1401" s="2" t="s">
        <v>396</v>
      </c>
      <c r="F1401" s="2" t="s">
        <v>123</v>
      </c>
      <c r="G1401" s="5">
        <v>6750000</v>
      </c>
    </row>
    <row r="1402" spans="1:7" s="6" customFormat="1" ht="54.95" customHeight="1" x14ac:dyDescent="0.25">
      <c r="A1402" s="2" t="s">
        <v>668</v>
      </c>
      <c r="B1402" s="8" t="s">
        <v>634</v>
      </c>
      <c r="C1402" s="2" t="s">
        <v>318</v>
      </c>
      <c r="D1402" s="2">
        <v>21</v>
      </c>
      <c r="E1402" s="2" t="s">
        <v>396</v>
      </c>
      <c r="F1402" s="2" t="s">
        <v>11</v>
      </c>
      <c r="G1402" s="5">
        <v>6885000</v>
      </c>
    </row>
    <row r="1403" spans="1:7" s="6" customFormat="1" ht="54.95" customHeight="1" x14ac:dyDescent="0.25">
      <c r="A1403" s="2" t="s">
        <v>668</v>
      </c>
      <c r="B1403" s="8" t="s">
        <v>634</v>
      </c>
      <c r="C1403" s="2" t="s">
        <v>321</v>
      </c>
      <c r="D1403" s="2">
        <v>21</v>
      </c>
      <c r="E1403" s="2" t="s">
        <v>396</v>
      </c>
      <c r="F1403" s="2" t="s">
        <v>11</v>
      </c>
      <c r="G1403" s="5">
        <v>6885000</v>
      </c>
    </row>
    <row r="1404" spans="1:7" s="6" customFormat="1" ht="54.95" customHeight="1" x14ac:dyDescent="0.25">
      <c r="A1404" s="2" t="s">
        <v>665</v>
      </c>
      <c r="B1404" s="8" t="s">
        <v>634</v>
      </c>
      <c r="C1404" s="2" t="s">
        <v>400</v>
      </c>
      <c r="D1404" s="2">
        <v>21</v>
      </c>
      <c r="E1404" s="2" t="s">
        <v>396</v>
      </c>
      <c r="F1404" s="2" t="s">
        <v>112</v>
      </c>
      <c r="G1404" s="5">
        <v>6975000</v>
      </c>
    </row>
    <row r="1405" spans="1:7" s="6" customFormat="1" ht="54.95" customHeight="1" x14ac:dyDescent="0.25">
      <c r="A1405" s="2" t="s">
        <v>665</v>
      </c>
      <c r="B1405" s="8" t="s">
        <v>634</v>
      </c>
      <c r="C1405" s="2" t="s">
        <v>116</v>
      </c>
      <c r="D1405" s="2">
        <v>21</v>
      </c>
      <c r="E1405" s="2" t="s">
        <v>396</v>
      </c>
      <c r="F1405" s="2" t="s">
        <v>115</v>
      </c>
      <c r="G1405" s="5">
        <v>6975000</v>
      </c>
    </row>
    <row r="1406" spans="1:7" s="6" customFormat="1" ht="54.95" customHeight="1" x14ac:dyDescent="0.25">
      <c r="A1406" s="2" t="s">
        <v>667</v>
      </c>
      <c r="B1406" s="8" t="s">
        <v>634</v>
      </c>
      <c r="C1406" s="2" t="s">
        <v>272</v>
      </c>
      <c r="D1406" s="2">
        <v>21</v>
      </c>
      <c r="E1406" s="2" t="s">
        <v>396</v>
      </c>
      <c r="F1406" s="2" t="s">
        <v>105</v>
      </c>
      <c r="G1406" s="5">
        <v>7387500</v>
      </c>
    </row>
    <row r="1407" spans="1:7" s="6" customFormat="1" ht="54.95" customHeight="1" x14ac:dyDescent="0.25">
      <c r="A1407" s="2" t="s">
        <v>666</v>
      </c>
      <c r="B1407" s="8" t="s">
        <v>634</v>
      </c>
      <c r="C1407" s="2" t="s">
        <v>246</v>
      </c>
      <c r="D1407" s="2">
        <v>21</v>
      </c>
      <c r="E1407" s="2" t="s">
        <v>396</v>
      </c>
      <c r="F1407" s="2" t="s">
        <v>56</v>
      </c>
      <c r="G1407" s="5">
        <v>7500000</v>
      </c>
    </row>
    <row r="1408" spans="1:7" s="6" customFormat="1" ht="54.95" customHeight="1" x14ac:dyDescent="0.25">
      <c r="A1408" s="2" t="s">
        <v>666</v>
      </c>
      <c r="B1408" s="8" t="s">
        <v>634</v>
      </c>
      <c r="C1408" s="2" t="s">
        <v>23</v>
      </c>
      <c r="D1408" s="2">
        <v>21</v>
      </c>
      <c r="E1408" s="2" t="s">
        <v>396</v>
      </c>
      <c r="F1408" s="2" t="s">
        <v>22</v>
      </c>
      <c r="G1408" s="5">
        <v>7500000</v>
      </c>
    </row>
    <row r="1409" spans="1:7" s="6" customFormat="1" ht="54.95" customHeight="1" x14ac:dyDescent="0.25">
      <c r="A1409" s="2" t="s">
        <v>666</v>
      </c>
      <c r="B1409" s="8" t="s">
        <v>634</v>
      </c>
      <c r="C1409" s="2" t="s">
        <v>29</v>
      </c>
      <c r="D1409" s="2">
        <v>21</v>
      </c>
      <c r="E1409" s="2" t="s">
        <v>396</v>
      </c>
      <c r="F1409" s="2" t="s">
        <v>22</v>
      </c>
      <c r="G1409" s="5">
        <v>7500000</v>
      </c>
    </row>
    <row r="1410" spans="1:7" s="6" customFormat="1" ht="54.95" customHeight="1" x14ac:dyDescent="0.25">
      <c r="A1410" s="2" t="s">
        <v>667</v>
      </c>
      <c r="B1410" s="8" t="s">
        <v>634</v>
      </c>
      <c r="C1410" s="2" t="s">
        <v>130</v>
      </c>
      <c r="D1410" s="1">
        <v>21</v>
      </c>
      <c r="E1410" s="2" t="s">
        <v>396</v>
      </c>
      <c r="F1410" s="2" t="s">
        <v>125</v>
      </c>
      <c r="G1410" s="5">
        <v>8704000</v>
      </c>
    </row>
    <row r="1411" spans="1:7" s="6" customFormat="1" ht="54.95" customHeight="1" x14ac:dyDescent="0.25">
      <c r="A1411" s="2" t="s">
        <v>667</v>
      </c>
      <c r="B1411" s="8" t="s">
        <v>644</v>
      </c>
      <c r="C1411" s="2" t="s">
        <v>268</v>
      </c>
      <c r="D1411" s="2">
        <v>21</v>
      </c>
      <c r="E1411" s="2" t="s">
        <v>495</v>
      </c>
      <c r="F1411" s="2" t="s">
        <v>105</v>
      </c>
      <c r="G1411" s="5">
        <v>5070000</v>
      </c>
    </row>
    <row r="1412" spans="1:7" s="6" customFormat="1" ht="54.95" customHeight="1" x14ac:dyDescent="0.25">
      <c r="A1412" s="2" t="s">
        <v>666</v>
      </c>
      <c r="B1412" s="8" t="s">
        <v>649</v>
      </c>
      <c r="C1412" s="2" t="s">
        <v>55</v>
      </c>
      <c r="D1412" s="2">
        <v>21</v>
      </c>
      <c r="E1412" s="2" t="s">
        <v>534</v>
      </c>
      <c r="F1412" s="2" t="s">
        <v>54</v>
      </c>
      <c r="G1412" s="5">
        <v>5575000</v>
      </c>
    </row>
    <row r="1413" spans="1:7" s="6" customFormat="1" ht="54.95" customHeight="1" x14ac:dyDescent="0.25">
      <c r="A1413" s="2" t="s">
        <v>667</v>
      </c>
      <c r="B1413" s="8" t="s">
        <v>649</v>
      </c>
      <c r="C1413" s="2" t="s">
        <v>69</v>
      </c>
      <c r="D1413" s="2">
        <v>21</v>
      </c>
      <c r="E1413" s="2" t="s">
        <v>534</v>
      </c>
      <c r="F1413" s="2" t="s">
        <v>68</v>
      </c>
      <c r="G1413" s="5">
        <v>6250000</v>
      </c>
    </row>
    <row r="1414" spans="1:7" s="6" customFormat="1" ht="54.95" customHeight="1" x14ac:dyDescent="0.25">
      <c r="A1414" s="2" t="s">
        <v>666</v>
      </c>
      <c r="B1414" s="8" t="s">
        <v>649</v>
      </c>
      <c r="C1414" s="2" t="s">
        <v>99</v>
      </c>
      <c r="D1414" s="2">
        <v>21</v>
      </c>
      <c r="E1414" s="2" t="s">
        <v>534</v>
      </c>
      <c r="F1414" s="2" t="s">
        <v>98</v>
      </c>
      <c r="G1414" s="5">
        <v>6250000</v>
      </c>
    </row>
    <row r="1415" spans="1:7" s="6" customFormat="1" ht="54.95" customHeight="1" x14ac:dyDescent="0.25">
      <c r="A1415" s="2" t="s">
        <v>667</v>
      </c>
      <c r="B1415" s="8" t="s">
        <v>649</v>
      </c>
      <c r="C1415" s="2" t="s">
        <v>512</v>
      </c>
      <c r="D1415" s="2">
        <v>21</v>
      </c>
      <c r="E1415" s="2" t="s">
        <v>534</v>
      </c>
      <c r="F1415" s="2" t="s">
        <v>445</v>
      </c>
      <c r="G1415" s="5">
        <v>6900000</v>
      </c>
    </row>
    <row r="1416" spans="1:7" s="6" customFormat="1" ht="54.95" customHeight="1" x14ac:dyDescent="0.25">
      <c r="A1416" s="2" t="s">
        <v>666</v>
      </c>
      <c r="B1416" s="8" t="s">
        <v>649</v>
      </c>
      <c r="C1416" s="2" t="s">
        <v>450</v>
      </c>
      <c r="D1416" s="2">
        <v>21</v>
      </c>
      <c r="E1416" s="2" t="s">
        <v>534</v>
      </c>
      <c r="F1416" s="2" t="s">
        <v>65</v>
      </c>
      <c r="G1416" s="5">
        <v>6900000</v>
      </c>
    </row>
    <row r="1417" spans="1:7" s="6" customFormat="1" ht="54.95" customHeight="1" x14ac:dyDescent="0.25">
      <c r="A1417" s="2" t="s">
        <v>666</v>
      </c>
      <c r="B1417" s="8" t="s">
        <v>654</v>
      </c>
      <c r="C1417" s="2" t="s">
        <v>535</v>
      </c>
      <c r="D1417" s="2">
        <v>21</v>
      </c>
      <c r="E1417" s="2" t="s">
        <v>572</v>
      </c>
      <c r="F1417" s="2" t="s">
        <v>1</v>
      </c>
      <c r="G1417" s="5">
        <v>7735000</v>
      </c>
    </row>
    <row r="1418" spans="1:7" s="6" customFormat="1" ht="54.95" customHeight="1" x14ac:dyDescent="0.25">
      <c r="A1418" s="2" t="s">
        <v>666</v>
      </c>
      <c r="B1418" s="8" t="s">
        <v>654</v>
      </c>
      <c r="C1418" s="2" t="s">
        <v>233</v>
      </c>
      <c r="D1418" s="2">
        <v>21</v>
      </c>
      <c r="E1418" s="2" t="s">
        <v>572</v>
      </c>
      <c r="F1418" s="2" t="s">
        <v>3</v>
      </c>
      <c r="G1418" s="5">
        <v>4875000</v>
      </c>
    </row>
    <row r="1419" spans="1:7" s="6" customFormat="1" ht="54.95" customHeight="1" x14ac:dyDescent="0.25">
      <c r="A1419" s="2" t="s">
        <v>666</v>
      </c>
      <c r="B1419" s="8" t="s">
        <v>659</v>
      </c>
      <c r="C1419" s="2" t="s">
        <v>5</v>
      </c>
      <c r="D1419" s="2">
        <v>21</v>
      </c>
      <c r="E1419" s="2" t="s">
        <v>591</v>
      </c>
      <c r="F1419" s="2" t="s">
        <v>3</v>
      </c>
      <c r="G1419" s="5">
        <v>5625000</v>
      </c>
    </row>
    <row r="1420" spans="1:7" s="6" customFormat="1" ht="54.95" customHeight="1" x14ac:dyDescent="0.25">
      <c r="A1420" s="2" t="s">
        <v>668</v>
      </c>
      <c r="B1420" s="8" t="s">
        <v>659</v>
      </c>
      <c r="C1420" s="2" t="s">
        <v>539</v>
      </c>
      <c r="D1420" s="2">
        <v>21</v>
      </c>
      <c r="E1420" s="2" t="s">
        <v>591</v>
      </c>
      <c r="F1420" s="2" t="s">
        <v>11</v>
      </c>
      <c r="G1420" s="5">
        <v>6600000</v>
      </c>
    </row>
    <row r="1421" spans="1:7" s="6" customFormat="1" ht="54.95" customHeight="1" x14ac:dyDescent="0.25">
      <c r="A1421" s="2" t="s">
        <v>668</v>
      </c>
      <c r="B1421" s="8" t="s">
        <v>659</v>
      </c>
      <c r="C1421" s="2" t="s">
        <v>433</v>
      </c>
      <c r="D1421" s="2">
        <v>21</v>
      </c>
      <c r="E1421" s="2" t="s">
        <v>591</v>
      </c>
      <c r="F1421" s="2" t="s">
        <v>11</v>
      </c>
      <c r="G1421" s="5">
        <v>6600000</v>
      </c>
    </row>
    <row r="1422" spans="1:7" s="6" customFormat="1" ht="54.95" customHeight="1" x14ac:dyDescent="0.25">
      <c r="A1422" s="2" t="s">
        <v>667</v>
      </c>
      <c r="B1422" s="8" t="s">
        <v>659</v>
      </c>
      <c r="C1422" s="2" t="s">
        <v>457</v>
      </c>
      <c r="D1422" s="2">
        <v>21</v>
      </c>
      <c r="E1422" s="2" t="s">
        <v>591</v>
      </c>
      <c r="F1422" s="2" t="s">
        <v>123</v>
      </c>
      <c r="G1422" s="5">
        <v>7492500</v>
      </c>
    </row>
    <row r="1423" spans="1:7" s="6" customFormat="1" ht="54.95" customHeight="1" x14ac:dyDescent="0.25">
      <c r="A1423" s="2" t="s">
        <v>667</v>
      </c>
      <c r="B1423" s="4" t="s">
        <v>616</v>
      </c>
      <c r="C1423" s="2" t="s">
        <v>211</v>
      </c>
      <c r="D1423" s="2">
        <v>22</v>
      </c>
      <c r="E1423" s="2" t="s">
        <v>172</v>
      </c>
      <c r="F1423" s="2" t="s">
        <v>196</v>
      </c>
      <c r="G1423" s="5">
        <v>20230000</v>
      </c>
    </row>
    <row r="1424" spans="1:7" s="6" customFormat="1" ht="54.95" customHeight="1" x14ac:dyDescent="0.25">
      <c r="A1424" s="2" t="s">
        <v>667</v>
      </c>
      <c r="B1424" s="8" t="s">
        <v>619</v>
      </c>
      <c r="C1424" s="2" t="s">
        <v>108</v>
      </c>
      <c r="D1424" s="2">
        <v>22</v>
      </c>
      <c r="E1424" s="2" t="s">
        <v>231</v>
      </c>
      <c r="F1424" s="2" t="s">
        <v>105</v>
      </c>
      <c r="G1424" s="5">
        <v>4659000</v>
      </c>
    </row>
    <row r="1425" spans="1:7" s="6" customFormat="1" ht="54.95" customHeight="1" x14ac:dyDescent="0.25">
      <c r="A1425" s="2" t="s">
        <v>665</v>
      </c>
      <c r="B1425" s="8" t="s">
        <v>623</v>
      </c>
      <c r="C1425" s="2" t="s">
        <v>114</v>
      </c>
      <c r="D1425" s="2">
        <v>22</v>
      </c>
      <c r="E1425" s="2" t="s">
        <v>309</v>
      </c>
      <c r="F1425" s="2" t="s">
        <v>113</v>
      </c>
      <c r="G1425" s="5">
        <v>6000000</v>
      </c>
    </row>
    <row r="1426" spans="1:7" s="6" customFormat="1" ht="54.95" customHeight="1" x14ac:dyDescent="0.25">
      <c r="A1426" s="2" t="s">
        <v>666</v>
      </c>
      <c r="B1426" s="8" t="s">
        <v>629</v>
      </c>
      <c r="C1426" s="2" t="s">
        <v>376</v>
      </c>
      <c r="D1426" s="2">
        <v>22</v>
      </c>
      <c r="E1426" s="2" t="s">
        <v>361</v>
      </c>
      <c r="F1426" s="2" t="s">
        <v>62</v>
      </c>
      <c r="G1426" s="5">
        <v>6600000</v>
      </c>
    </row>
    <row r="1427" spans="1:7" s="6" customFormat="1" ht="54.95" customHeight="1" x14ac:dyDescent="0.25">
      <c r="A1427" s="2" t="s">
        <v>667</v>
      </c>
      <c r="B1427" s="8" t="s">
        <v>629</v>
      </c>
      <c r="C1427" s="2" t="s">
        <v>129</v>
      </c>
      <c r="D1427" s="2">
        <v>22</v>
      </c>
      <c r="E1427" s="2" t="s">
        <v>361</v>
      </c>
      <c r="F1427" s="2" t="s">
        <v>125</v>
      </c>
      <c r="G1427" s="5">
        <v>7700000</v>
      </c>
    </row>
    <row r="1428" spans="1:7" s="6" customFormat="1" ht="54.95" customHeight="1" x14ac:dyDescent="0.25">
      <c r="A1428" s="2" t="s">
        <v>667</v>
      </c>
      <c r="B1428" s="8" t="s">
        <v>629</v>
      </c>
      <c r="C1428" s="2" t="s">
        <v>69</v>
      </c>
      <c r="D1428" s="2">
        <v>22</v>
      </c>
      <c r="E1428" s="2" t="s">
        <v>361</v>
      </c>
      <c r="F1428" s="2" t="s">
        <v>68</v>
      </c>
      <c r="G1428" s="5">
        <v>8090000</v>
      </c>
    </row>
    <row r="1429" spans="1:7" s="6" customFormat="1" ht="54.95" customHeight="1" x14ac:dyDescent="0.25">
      <c r="A1429" s="2" t="s">
        <v>666</v>
      </c>
      <c r="B1429" s="8" t="s">
        <v>629</v>
      </c>
      <c r="C1429" s="2" t="s">
        <v>336</v>
      </c>
      <c r="D1429" s="2">
        <v>22</v>
      </c>
      <c r="E1429" s="2" t="s">
        <v>361</v>
      </c>
      <c r="F1429" s="2" t="s">
        <v>65</v>
      </c>
      <c r="G1429" s="5">
        <v>8554000</v>
      </c>
    </row>
    <row r="1430" spans="1:7" s="6" customFormat="1" ht="54.95" customHeight="1" x14ac:dyDescent="0.25">
      <c r="A1430" s="2" t="s">
        <v>666</v>
      </c>
      <c r="B1430" s="8" t="s">
        <v>634</v>
      </c>
      <c r="C1430" s="2" t="s">
        <v>87</v>
      </c>
      <c r="D1430" s="2">
        <v>22</v>
      </c>
      <c r="E1430" s="2" t="s">
        <v>396</v>
      </c>
      <c r="F1430" s="2" t="s">
        <v>86</v>
      </c>
      <c r="G1430" s="5">
        <v>7650000</v>
      </c>
    </row>
    <row r="1431" spans="1:7" s="6" customFormat="1" ht="54.95" customHeight="1" x14ac:dyDescent="0.25">
      <c r="A1431" s="2" t="s">
        <v>666</v>
      </c>
      <c r="B1431" s="8" t="s">
        <v>634</v>
      </c>
      <c r="C1431" s="2" t="s">
        <v>99</v>
      </c>
      <c r="D1431" s="2">
        <v>22</v>
      </c>
      <c r="E1431" s="2" t="s">
        <v>396</v>
      </c>
      <c r="F1431" s="2" t="s">
        <v>98</v>
      </c>
      <c r="G1431" s="5">
        <v>7792500</v>
      </c>
    </row>
    <row r="1432" spans="1:7" s="6" customFormat="1" ht="54.95" customHeight="1" x14ac:dyDescent="0.25">
      <c r="A1432" s="2" t="s">
        <v>667</v>
      </c>
      <c r="B1432" s="8" t="s">
        <v>644</v>
      </c>
      <c r="C1432" s="2" t="s">
        <v>270</v>
      </c>
      <c r="D1432" s="2">
        <v>22</v>
      </c>
      <c r="E1432" s="2" t="s">
        <v>495</v>
      </c>
      <c r="F1432" s="2" t="s">
        <v>105</v>
      </c>
      <c r="G1432" s="5">
        <v>5568000</v>
      </c>
    </row>
    <row r="1433" spans="1:7" s="6" customFormat="1" ht="54.95" customHeight="1" x14ac:dyDescent="0.25">
      <c r="A1433" s="2" t="s">
        <v>666</v>
      </c>
      <c r="B1433" s="8" t="s">
        <v>649</v>
      </c>
      <c r="C1433" s="2" t="s">
        <v>549</v>
      </c>
      <c r="D1433" s="2">
        <v>22</v>
      </c>
      <c r="E1433" s="2" t="s">
        <v>534</v>
      </c>
      <c r="F1433" s="2" t="s">
        <v>62</v>
      </c>
      <c r="G1433" s="5">
        <v>5500000</v>
      </c>
    </row>
    <row r="1434" spans="1:7" s="6" customFormat="1" ht="54.95" customHeight="1" x14ac:dyDescent="0.25">
      <c r="A1434" s="2" t="s">
        <v>667</v>
      </c>
      <c r="B1434" s="8" t="s">
        <v>649</v>
      </c>
      <c r="C1434" s="2" t="s">
        <v>457</v>
      </c>
      <c r="D1434" s="2">
        <v>22</v>
      </c>
      <c r="E1434" s="2" t="s">
        <v>534</v>
      </c>
      <c r="F1434" s="2" t="s">
        <v>123</v>
      </c>
      <c r="G1434" s="5">
        <v>6310000</v>
      </c>
    </row>
    <row r="1435" spans="1:7" s="6" customFormat="1" ht="54.95" customHeight="1" x14ac:dyDescent="0.25">
      <c r="A1435" s="2" t="s">
        <v>667</v>
      </c>
      <c r="B1435" s="8" t="s">
        <v>649</v>
      </c>
      <c r="C1435" s="2" t="s">
        <v>443</v>
      </c>
      <c r="D1435" s="2">
        <v>22</v>
      </c>
      <c r="E1435" s="2" t="s">
        <v>534</v>
      </c>
      <c r="F1435" s="2" t="s">
        <v>84</v>
      </c>
      <c r="G1435" s="5">
        <v>6900000</v>
      </c>
    </row>
    <row r="1436" spans="1:7" s="6" customFormat="1" ht="54.95" customHeight="1" x14ac:dyDescent="0.25">
      <c r="A1436" s="2" t="s">
        <v>667</v>
      </c>
      <c r="B1436" s="8" t="s">
        <v>649</v>
      </c>
      <c r="C1436" s="2" t="s">
        <v>449</v>
      </c>
      <c r="D1436" s="2">
        <v>22</v>
      </c>
      <c r="E1436" s="2" t="s">
        <v>534</v>
      </c>
      <c r="F1436" s="2" t="s">
        <v>448</v>
      </c>
      <c r="G1436" s="5">
        <v>6900000</v>
      </c>
    </row>
    <row r="1437" spans="1:7" s="6" customFormat="1" ht="54.95" customHeight="1" x14ac:dyDescent="0.25">
      <c r="A1437" s="2" t="s">
        <v>666</v>
      </c>
      <c r="B1437" s="8" t="s">
        <v>649</v>
      </c>
      <c r="C1437" s="2" t="s">
        <v>73</v>
      </c>
      <c r="D1437" s="2">
        <v>22</v>
      </c>
      <c r="E1437" s="2" t="s">
        <v>534</v>
      </c>
      <c r="F1437" s="2" t="s">
        <v>72</v>
      </c>
      <c r="G1437" s="5">
        <v>7000000</v>
      </c>
    </row>
    <row r="1438" spans="1:7" s="6" customFormat="1" ht="54.95" customHeight="1" x14ac:dyDescent="0.25">
      <c r="A1438" s="2" t="s">
        <v>666</v>
      </c>
      <c r="B1438" s="8" t="s">
        <v>654</v>
      </c>
      <c r="C1438" s="2" t="s">
        <v>576</v>
      </c>
      <c r="D1438" s="2">
        <v>22</v>
      </c>
      <c r="E1438" s="2" t="s">
        <v>572</v>
      </c>
      <c r="F1438" s="2" t="s">
        <v>62</v>
      </c>
      <c r="G1438" s="5">
        <v>6600000</v>
      </c>
    </row>
    <row r="1439" spans="1:7" s="6" customFormat="1" ht="54.95" customHeight="1" x14ac:dyDescent="0.25">
      <c r="A1439" s="2" t="s">
        <v>667</v>
      </c>
      <c r="B1439" s="8" t="s">
        <v>654</v>
      </c>
      <c r="C1439" s="2" t="s">
        <v>69</v>
      </c>
      <c r="D1439" s="2">
        <v>22</v>
      </c>
      <c r="E1439" s="2" t="s">
        <v>572</v>
      </c>
      <c r="F1439" s="2" t="s">
        <v>68</v>
      </c>
      <c r="G1439" s="5">
        <v>7450000</v>
      </c>
    </row>
    <row r="1440" spans="1:7" s="6" customFormat="1" ht="54.95" customHeight="1" x14ac:dyDescent="0.25">
      <c r="A1440" s="2" t="s">
        <v>667</v>
      </c>
      <c r="B1440" s="8" t="s">
        <v>619</v>
      </c>
      <c r="C1440" s="2" t="s">
        <v>107</v>
      </c>
      <c r="D1440" s="2">
        <v>23</v>
      </c>
      <c r="E1440" s="2" t="s">
        <v>231</v>
      </c>
      <c r="F1440" s="2" t="s">
        <v>105</v>
      </c>
      <c r="G1440" s="5">
        <v>4659000</v>
      </c>
    </row>
    <row r="1441" spans="1:7" s="6" customFormat="1" ht="54.95" customHeight="1" x14ac:dyDescent="0.25">
      <c r="A1441" s="2" t="s">
        <v>665</v>
      </c>
      <c r="B1441" s="8" t="s">
        <v>619</v>
      </c>
      <c r="C1441" s="2" t="s">
        <v>119</v>
      </c>
      <c r="D1441" s="2">
        <v>23</v>
      </c>
      <c r="E1441" s="2" t="s">
        <v>231</v>
      </c>
      <c r="F1441" s="2" t="s">
        <v>115</v>
      </c>
      <c r="G1441" s="5">
        <v>5700000</v>
      </c>
    </row>
    <row r="1442" spans="1:7" s="6" customFormat="1" ht="54.95" customHeight="1" x14ac:dyDescent="0.25">
      <c r="A1442" s="2" t="s">
        <v>665</v>
      </c>
      <c r="B1442" s="8" t="s">
        <v>619</v>
      </c>
      <c r="C1442" s="2" t="s">
        <v>120</v>
      </c>
      <c r="D1442" s="2">
        <v>23</v>
      </c>
      <c r="E1442" s="2" t="s">
        <v>231</v>
      </c>
      <c r="F1442" s="2" t="s">
        <v>115</v>
      </c>
      <c r="G1442" s="5">
        <v>5700000</v>
      </c>
    </row>
    <row r="1443" spans="1:7" s="6" customFormat="1" ht="54.95" customHeight="1" x14ac:dyDescent="0.25">
      <c r="A1443" s="2" t="s">
        <v>667</v>
      </c>
      <c r="B1443" s="8" t="s">
        <v>623</v>
      </c>
      <c r="C1443" s="2" t="s">
        <v>129</v>
      </c>
      <c r="D1443" s="2">
        <v>23</v>
      </c>
      <c r="E1443" s="2" t="s">
        <v>309</v>
      </c>
      <c r="F1443" s="2" t="s">
        <v>125</v>
      </c>
      <c r="G1443" s="5">
        <v>7804000</v>
      </c>
    </row>
    <row r="1444" spans="1:7" s="6" customFormat="1" ht="54.95" customHeight="1" x14ac:dyDescent="0.25">
      <c r="A1444" s="2" t="s">
        <v>667</v>
      </c>
      <c r="B1444" s="8" t="s">
        <v>629</v>
      </c>
      <c r="C1444" s="2" t="s">
        <v>127</v>
      </c>
      <c r="D1444" s="2">
        <v>23</v>
      </c>
      <c r="E1444" s="2" t="s">
        <v>361</v>
      </c>
      <c r="F1444" s="2" t="s">
        <v>125</v>
      </c>
      <c r="G1444" s="5">
        <v>7700000</v>
      </c>
    </row>
    <row r="1445" spans="1:7" s="6" customFormat="1" ht="54.95" customHeight="1" x14ac:dyDescent="0.25">
      <c r="A1445" s="2" t="s">
        <v>667</v>
      </c>
      <c r="B1445" s="8" t="s">
        <v>629</v>
      </c>
      <c r="C1445" s="2" t="s">
        <v>132</v>
      </c>
      <c r="D1445" s="2">
        <v>23</v>
      </c>
      <c r="E1445" s="2" t="s">
        <v>361</v>
      </c>
      <c r="F1445" s="2" t="s">
        <v>125</v>
      </c>
      <c r="G1445" s="5">
        <v>7700000</v>
      </c>
    </row>
    <row r="1446" spans="1:7" s="6" customFormat="1" ht="54.95" customHeight="1" x14ac:dyDescent="0.25">
      <c r="A1446" s="2" t="s">
        <v>667</v>
      </c>
      <c r="B1446" s="8" t="s">
        <v>629</v>
      </c>
      <c r="C1446" s="2" t="s">
        <v>133</v>
      </c>
      <c r="D1446" s="2">
        <v>23</v>
      </c>
      <c r="E1446" s="2" t="s">
        <v>361</v>
      </c>
      <c r="F1446" s="2" t="s">
        <v>125</v>
      </c>
      <c r="G1446" s="5">
        <v>7700000</v>
      </c>
    </row>
    <row r="1447" spans="1:7" s="6" customFormat="1" ht="54.95" customHeight="1" x14ac:dyDescent="0.25">
      <c r="A1447" s="2" t="s">
        <v>666</v>
      </c>
      <c r="B1447" s="8" t="s">
        <v>629</v>
      </c>
      <c r="C1447" s="2" t="s">
        <v>55</v>
      </c>
      <c r="D1447" s="2">
        <v>23</v>
      </c>
      <c r="E1447" s="2" t="s">
        <v>361</v>
      </c>
      <c r="F1447" s="2" t="s">
        <v>54</v>
      </c>
      <c r="G1447" s="5">
        <v>7800000</v>
      </c>
    </row>
    <row r="1448" spans="1:7" s="6" customFormat="1" ht="54.95" customHeight="1" x14ac:dyDescent="0.25">
      <c r="A1448" s="2" t="s">
        <v>666</v>
      </c>
      <c r="B1448" s="8" t="s">
        <v>634</v>
      </c>
      <c r="C1448" s="2" t="s">
        <v>232</v>
      </c>
      <c r="D1448" s="2">
        <v>23</v>
      </c>
      <c r="E1448" s="2" t="s">
        <v>396</v>
      </c>
      <c r="F1448" s="2" t="s">
        <v>1</v>
      </c>
      <c r="G1448" s="5">
        <v>8925000</v>
      </c>
    </row>
    <row r="1449" spans="1:7" s="6" customFormat="1" ht="54.95" customHeight="1" x14ac:dyDescent="0.25">
      <c r="A1449" s="2" t="s">
        <v>666</v>
      </c>
      <c r="B1449" s="8" t="s">
        <v>634</v>
      </c>
      <c r="C1449" s="2" t="s">
        <v>403</v>
      </c>
      <c r="D1449" s="2">
        <v>23</v>
      </c>
      <c r="E1449" s="2" t="s">
        <v>396</v>
      </c>
      <c r="F1449" s="2" t="s">
        <v>62</v>
      </c>
      <c r="G1449" s="5">
        <v>7500000</v>
      </c>
    </row>
    <row r="1450" spans="1:7" s="6" customFormat="1" ht="54.95" customHeight="1" x14ac:dyDescent="0.25">
      <c r="A1450" s="2" t="s">
        <v>666</v>
      </c>
      <c r="B1450" s="8" t="s">
        <v>634</v>
      </c>
      <c r="C1450" s="2" t="s">
        <v>33</v>
      </c>
      <c r="D1450" s="2">
        <v>23</v>
      </c>
      <c r="E1450" s="2" t="s">
        <v>396</v>
      </c>
      <c r="F1450" s="2" t="s">
        <v>24</v>
      </c>
      <c r="G1450" s="5">
        <v>7500000</v>
      </c>
    </row>
    <row r="1451" spans="1:7" s="6" customFormat="1" ht="54.95" customHeight="1" x14ac:dyDescent="0.25">
      <c r="A1451" s="2" t="s">
        <v>666</v>
      </c>
      <c r="B1451" s="8" t="s">
        <v>634</v>
      </c>
      <c r="C1451" s="2" t="s">
        <v>36</v>
      </c>
      <c r="D1451" s="2">
        <v>23</v>
      </c>
      <c r="E1451" s="2" t="s">
        <v>396</v>
      </c>
      <c r="F1451" s="2" t="s">
        <v>26</v>
      </c>
      <c r="G1451" s="5">
        <v>7650000</v>
      </c>
    </row>
    <row r="1452" spans="1:7" s="6" customFormat="1" ht="54.95" customHeight="1" x14ac:dyDescent="0.25">
      <c r="A1452" s="2" t="s">
        <v>667</v>
      </c>
      <c r="B1452" s="8" t="s">
        <v>649</v>
      </c>
      <c r="C1452" s="2" t="s">
        <v>551</v>
      </c>
      <c r="D1452" s="2">
        <v>23</v>
      </c>
      <c r="E1452" s="2" t="s">
        <v>534</v>
      </c>
      <c r="F1452" s="2" t="s">
        <v>439</v>
      </c>
      <c r="G1452" s="5">
        <v>6750000</v>
      </c>
    </row>
    <row r="1453" spans="1:7" s="6" customFormat="1" ht="54.95" customHeight="1" x14ac:dyDescent="0.25">
      <c r="A1453" s="2" t="s">
        <v>667</v>
      </c>
      <c r="B1453" s="8" t="s">
        <v>649</v>
      </c>
      <c r="C1453" s="2" t="s">
        <v>454</v>
      </c>
      <c r="D1453" s="2">
        <v>23</v>
      </c>
      <c r="E1453" s="2" t="s">
        <v>534</v>
      </c>
      <c r="F1453" s="2" t="s">
        <v>453</v>
      </c>
      <c r="G1453" s="5">
        <v>6900000</v>
      </c>
    </row>
    <row r="1454" spans="1:7" s="6" customFormat="1" ht="54.95" customHeight="1" x14ac:dyDescent="0.25">
      <c r="A1454" s="2" t="s">
        <v>667</v>
      </c>
      <c r="B1454" s="8" t="s">
        <v>649</v>
      </c>
      <c r="C1454" s="2" t="s">
        <v>464</v>
      </c>
      <c r="D1454" s="2">
        <v>23</v>
      </c>
      <c r="E1454" s="2" t="s">
        <v>534</v>
      </c>
      <c r="F1454" s="2" t="s">
        <v>458</v>
      </c>
      <c r="G1454" s="5">
        <v>7450000</v>
      </c>
    </row>
    <row r="1455" spans="1:7" s="6" customFormat="1" ht="54.95" customHeight="1" x14ac:dyDescent="0.25">
      <c r="A1455" s="2" t="s">
        <v>666</v>
      </c>
      <c r="B1455" s="8" t="s">
        <v>654</v>
      </c>
      <c r="C1455" s="2" t="s">
        <v>5</v>
      </c>
      <c r="D1455" s="2">
        <v>23</v>
      </c>
      <c r="E1455" s="2" t="s">
        <v>572</v>
      </c>
      <c r="F1455" s="2" t="s">
        <v>3</v>
      </c>
      <c r="G1455" s="5">
        <v>4875000</v>
      </c>
    </row>
    <row r="1456" spans="1:7" s="6" customFormat="1" ht="54.95" customHeight="1" x14ac:dyDescent="0.25">
      <c r="A1456" s="2" t="s">
        <v>668</v>
      </c>
      <c r="B1456" s="8" t="s">
        <v>654</v>
      </c>
      <c r="C1456" s="2" t="s">
        <v>122</v>
      </c>
      <c r="D1456" s="2">
        <v>23</v>
      </c>
      <c r="E1456" s="2" t="s">
        <v>572</v>
      </c>
      <c r="F1456" s="2" t="s">
        <v>121</v>
      </c>
      <c r="G1456" s="5">
        <v>6562500</v>
      </c>
    </row>
    <row r="1457" spans="1:7" s="6" customFormat="1" ht="54.95" customHeight="1" x14ac:dyDescent="0.25">
      <c r="A1457" s="2" t="s">
        <v>666</v>
      </c>
      <c r="B1457" s="8" t="s">
        <v>659</v>
      </c>
      <c r="C1457" s="2" t="s">
        <v>424</v>
      </c>
      <c r="D1457" s="2">
        <v>23</v>
      </c>
      <c r="E1457" s="2" t="s">
        <v>591</v>
      </c>
      <c r="F1457" s="2" t="s">
        <v>1</v>
      </c>
      <c r="G1457" s="5">
        <v>8925000</v>
      </c>
    </row>
    <row r="1458" spans="1:7" s="6" customFormat="1" ht="54.95" customHeight="1" x14ac:dyDescent="0.25">
      <c r="A1458" s="2" t="s">
        <v>666</v>
      </c>
      <c r="B1458" s="8" t="s">
        <v>659</v>
      </c>
      <c r="C1458" s="2" t="s">
        <v>233</v>
      </c>
      <c r="D1458" s="2">
        <v>23</v>
      </c>
      <c r="E1458" s="2" t="s">
        <v>591</v>
      </c>
      <c r="F1458" s="2" t="s">
        <v>3</v>
      </c>
      <c r="G1458" s="5">
        <v>5625000</v>
      </c>
    </row>
    <row r="1459" spans="1:7" s="6" customFormat="1" ht="54.95" customHeight="1" x14ac:dyDescent="0.25">
      <c r="A1459" s="2" t="s">
        <v>668</v>
      </c>
      <c r="B1459" s="8" t="s">
        <v>659</v>
      </c>
      <c r="C1459" s="2" t="s">
        <v>122</v>
      </c>
      <c r="D1459" s="2">
        <v>23</v>
      </c>
      <c r="E1459" s="2" t="s">
        <v>591</v>
      </c>
      <c r="F1459" s="2" t="s">
        <v>121</v>
      </c>
      <c r="G1459" s="5">
        <v>7121250</v>
      </c>
    </row>
    <row r="1460" spans="1:7" s="6" customFormat="1" ht="54.95" customHeight="1" x14ac:dyDescent="0.25">
      <c r="A1460" s="2" t="s">
        <v>665</v>
      </c>
      <c r="B1460" s="8" t="s">
        <v>619</v>
      </c>
      <c r="C1460" s="2" t="s">
        <v>117</v>
      </c>
      <c r="D1460" s="2">
        <v>24</v>
      </c>
      <c r="E1460" s="2" t="s">
        <v>231</v>
      </c>
      <c r="F1460" s="2" t="s">
        <v>112</v>
      </c>
      <c r="G1460" s="5">
        <v>5700000</v>
      </c>
    </row>
    <row r="1461" spans="1:7" s="6" customFormat="1" ht="54.95" customHeight="1" x14ac:dyDescent="0.25">
      <c r="A1461" s="2" t="s">
        <v>668</v>
      </c>
      <c r="B1461" s="8" t="s">
        <v>623</v>
      </c>
      <c r="C1461" s="2" t="s">
        <v>122</v>
      </c>
      <c r="D1461" s="2">
        <v>24</v>
      </c>
      <c r="E1461" s="2" t="s">
        <v>309</v>
      </c>
      <c r="F1461" s="2" t="s">
        <v>121</v>
      </c>
      <c r="G1461" s="5">
        <v>7770000</v>
      </c>
    </row>
    <row r="1462" spans="1:7" s="6" customFormat="1" ht="54.95" customHeight="1" x14ac:dyDescent="0.25">
      <c r="A1462" s="2" t="s">
        <v>667</v>
      </c>
      <c r="B1462" s="8" t="s">
        <v>629</v>
      </c>
      <c r="C1462" s="2" t="s">
        <v>337</v>
      </c>
      <c r="D1462" s="2">
        <v>24</v>
      </c>
      <c r="E1462" s="2" t="s">
        <v>361</v>
      </c>
      <c r="F1462" s="2" t="s">
        <v>125</v>
      </c>
      <c r="G1462" s="5">
        <v>7700000</v>
      </c>
    </row>
    <row r="1463" spans="1:7" s="6" customFormat="1" ht="54.95" customHeight="1" x14ac:dyDescent="0.25">
      <c r="A1463" s="2" t="s">
        <v>667</v>
      </c>
      <c r="B1463" s="8" t="s">
        <v>629</v>
      </c>
      <c r="C1463" s="2" t="s">
        <v>273</v>
      </c>
      <c r="D1463" s="2">
        <v>24</v>
      </c>
      <c r="E1463" s="2" t="s">
        <v>361</v>
      </c>
      <c r="F1463" s="2" t="s">
        <v>125</v>
      </c>
      <c r="G1463" s="5">
        <v>7700000</v>
      </c>
    </row>
    <row r="1464" spans="1:7" s="6" customFormat="1" ht="54.95" customHeight="1" x14ac:dyDescent="0.25">
      <c r="A1464" s="2" t="s">
        <v>667</v>
      </c>
      <c r="B1464" s="8" t="s">
        <v>629</v>
      </c>
      <c r="C1464" s="2" t="s">
        <v>128</v>
      </c>
      <c r="D1464" s="2">
        <v>24</v>
      </c>
      <c r="E1464" s="2" t="s">
        <v>361</v>
      </c>
      <c r="F1464" s="2" t="s">
        <v>125</v>
      </c>
      <c r="G1464" s="5">
        <v>7700000</v>
      </c>
    </row>
    <row r="1465" spans="1:7" s="6" customFormat="1" ht="54.95" customHeight="1" x14ac:dyDescent="0.25">
      <c r="A1465" s="2" t="s">
        <v>666</v>
      </c>
      <c r="B1465" s="8" t="s">
        <v>634</v>
      </c>
      <c r="C1465" s="2" t="s">
        <v>404</v>
      </c>
      <c r="D1465" s="2">
        <v>24</v>
      </c>
      <c r="E1465" s="2" t="s">
        <v>396</v>
      </c>
      <c r="F1465" s="2" t="s">
        <v>62</v>
      </c>
      <c r="G1465" s="5">
        <v>7500000</v>
      </c>
    </row>
    <row r="1466" spans="1:7" s="6" customFormat="1" ht="54.95" customHeight="1" x14ac:dyDescent="0.25">
      <c r="A1466" s="2" t="s">
        <v>667</v>
      </c>
      <c r="B1466" s="8" t="s">
        <v>649</v>
      </c>
      <c r="C1466" s="2" t="s">
        <v>452</v>
      </c>
      <c r="D1466" s="2">
        <v>24</v>
      </c>
      <c r="E1466" s="2" t="s">
        <v>534</v>
      </c>
      <c r="F1466" s="2" t="s">
        <v>451</v>
      </c>
      <c r="G1466" s="5">
        <v>6900000</v>
      </c>
    </row>
    <row r="1467" spans="1:7" s="6" customFormat="1" ht="54.95" customHeight="1" x14ac:dyDescent="0.25">
      <c r="A1467" s="2" t="s">
        <v>667</v>
      </c>
      <c r="B1467" s="8" t="s">
        <v>649</v>
      </c>
      <c r="C1467" s="2" t="s">
        <v>461</v>
      </c>
      <c r="D1467" s="2">
        <v>24</v>
      </c>
      <c r="E1467" s="2" t="s">
        <v>534</v>
      </c>
      <c r="F1467" s="2" t="s">
        <v>458</v>
      </c>
      <c r="G1467" s="5">
        <v>7450000</v>
      </c>
    </row>
    <row r="1468" spans="1:7" s="6" customFormat="1" ht="54.95" customHeight="1" x14ac:dyDescent="0.25">
      <c r="A1468" s="2" t="s">
        <v>667</v>
      </c>
      <c r="B1468" s="8" t="s">
        <v>649</v>
      </c>
      <c r="C1468" s="2" t="s">
        <v>462</v>
      </c>
      <c r="D1468" s="2">
        <v>24</v>
      </c>
      <c r="E1468" s="2" t="s">
        <v>534</v>
      </c>
      <c r="F1468" s="2" t="s">
        <v>458</v>
      </c>
      <c r="G1468" s="5">
        <v>7450000</v>
      </c>
    </row>
    <row r="1469" spans="1:7" s="6" customFormat="1" ht="54.95" customHeight="1" x14ac:dyDescent="0.25">
      <c r="A1469" s="2" t="s">
        <v>667</v>
      </c>
      <c r="B1469" s="8" t="s">
        <v>649</v>
      </c>
      <c r="C1469" s="2" t="s">
        <v>463</v>
      </c>
      <c r="D1469" s="2">
        <v>24</v>
      </c>
      <c r="E1469" s="2" t="s">
        <v>534</v>
      </c>
      <c r="F1469" s="2" t="s">
        <v>458</v>
      </c>
      <c r="G1469" s="5">
        <v>7450000</v>
      </c>
    </row>
    <row r="1470" spans="1:7" s="6" customFormat="1" ht="54.95" customHeight="1" x14ac:dyDescent="0.25">
      <c r="A1470" s="2" t="s">
        <v>667</v>
      </c>
      <c r="B1470" s="8" t="s">
        <v>649</v>
      </c>
      <c r="C1470" s="2" t="s">
        <v>465</v>
      </c>
      <c r="D1470" s="2">
        <v>24</v>
      </c>
      <c r="E1470" s="2" t="s">
        <v>534</v>
      </c>
      <c r="F1470" s="2" t="s">
        <v>458</v>
      </c>
      <c r="G1470" s="5">
        <v>7450000</v>
      </c>
    </row>
    <row r="1471" spans="1:7" s="6" customFormat="1" ht="54.95" customHeight="1" x14ac:dyDescent="0.25">
      <c r="A1471" s="2" t="s">
        <v>667</v>
      </c>
      <c r="B1471" s="8" t="s">
        <v>649</v>
      </c>
      <c r="C1471" s="2" t="s">
        <v>466</v>
      </c>
      <c r="D1471" s="2">
        <v>24</v>
      </c>
      <c r="E1471" s="2" t="s">
        <v>534</v>
      </c>
      <c r="F1471" s="2" t="s">
        <v>458</v>
      </c>
      <c r="G1471" s="5">
        <v>7450000</v>
      </c>
    </row>
    <row r="1472" spans="1:7" s="6" customFormat="1" ht="54.95" customHeight="1" x14ac:dyDescent="0.25">
      <c r="A1472" s="2" t="s">
        <v>667</v>
      </c>
      <c r="B1472" s="8" t="s">
        <v>649</v>
      </c>
      <c r="C1472" s="2" t="s">
        <v>467</v>
      </c>
      <c r="D1472" s="2">
        <v>24</v>
      </c>
      <c r="E1472" s="2" t="s">
        <v>534</v>
      </c>
      <c r="F1472" s="2" t="s">
        <v>458</v>
      </c>
      <c r="G1472" s="5">
        <v>7450000</v>
      </c>
    </row>
    <row r="1473" spans="1:7" s="6" customFormat="1" ht="54.95" customHeight="1" x14ac:dyDescent="0.25">
      <c r="A1473" s="2" t="s">
        <v>667</v>
      </c>
      <c r="B1473" s="8" t="s">
        <v>649</v>
      </c>
      <c r="C1473" s="2" t="s">
        <v>468</v>
      </c>
      <c r="D1473" s="2">
        <v>24</v>
      </c>
      <c r="E1473" s="2" t="s">
        <v>534</v>
      </c>
      <c r="F1473" s="2" t="s">
        <v>458</v>
      </c>
      <c r="G1473" s="5">
        <v>7450000</v>
      </c>
    </row>
    <row r="1474" spans="1:7" s="6" customFormat="1" ht="54.95" customHeight="1" x14ac:dyDescent="0.25">
      <c r="A1474" s="2" t="s">
        <v>667</v>
      </c>
      <c r="B1474" s="8" t="s">
        <v>651</v>
      </c>
      <c r="C1474" s="2" t="s">
        <v>217</v>
      </c>
      <c r="D1474" s="2">
        <v>24</v>
      </c>
      <c r="E1474" s="2" t="s">
        <v>556</v>
      </c>
      <c r="F1474" s="2" t="s">
        <v>212</v>
      </c>
      <c r="G1474" s="5">
        <v>25000000</v>
      </c>
    </row>
    <row r="1475" spans="1:7" s="6" customFormat="1" ht="54.95" customHeight="1" x14ac:dyDescent="0.25">
      <c r="A1475" s="2" t="s">
        <v>667</v>
      </c>
      <c r="B1475" s="8" t="s">
        <v>651</v>
      </c>
      <c r="C1475" s="2" t="s">
        <v>301</v>
      </c>
      <c r="D1475" s="2">
        <v>24</v>
      </c>
      <c r="E1475" s="2" t="s">
        <v>556</v>
      </c>
      <c r="F1475" s="2" t="s">
        <v>212</v>
      </c>
      <c r="G1475" s="5">
        <v>25000000</v>
      </c>
    </row>
    <row r="1476" spans="1:7" s="6" customFormat="1" ht="54.95" customHeight="1" x14ac:dyDescent="0.25">
      <c r="A1476" s="2" t="s">
        <v>666</v>
      </c>
      <c r="B1476" s="8" t="s">
        <v>654</v>
      </c>
      <c r="C1476" s="2" t="s">
        <v>575</v>
      </c>
      <c r="D1476" s="2">
        <v>24</v>
      </c>
      <c r="E1476" s="2" t="s">
        <v>572</v>
      </c>
      <c r="F1476" s="2" t="s">
        <v>62</v>
      </c>
      <c r="G1476" s="5">
        <v>6600000</v>
      </c>
    </row>
    <row r="1477" spans="1:7" s="6" customFormat="1" ht="54.95" customHeight="1" x14ac:dyDescent="0.25">
      <c r="A1477" s="2" t="s">
        <v>666</v>
      </c>
      <c r="B1477" s="8" t="s">
        <v>659</v>
      </c>
      <c r="C1477" s="2" t="s">
        <v>55</v>
      </c>
      <c r="D1477" s="2">
        <v>24</v>
      </c>
      <c r="E1477" s="2" t="s">
        <v>591</v>
      </c>
      <c r="F1477" s="2" t="s">
        <v>54</v>
      </c>
      <c r="G1477" s="5">
        <v>7500000</v>
      </c>
    </row>
    <row r="1478" spans="1:7" s="6" customFormat="1" ht="54.95" customHeight="1" x14ac:dyDescent="0.25">
      <c r="A1478" s="2" t="s">
        <v>666</v>
      </c>
      <c r="B1478" s="8" t="s">
        <v>659</v>
      </c>
      <c r="C1478" s="2" t="s">
        <v>596</v>
      </c>
      <c r="D1478" s="2">
        <v>24</v>
      </c>
      <c r="E1478" s="2" t="s">
        <v>591</v>
      </c>
      <c r="F1478" s="2" t="s">
        <v>62</v>
      </c>
      <c r="G1478" s="5">
        <v>7500000</v>
      </c>
    </row>
    <row r="1479" spans="1:7" s="6" customFormat="1" ht="54.95" customHeight="1" x14ac:dyDescent="0.25">
      <c r="A1479" s="2" t="s">
        <v>667</v>
      </c>
      <c r="B1479" s="8" t="s">
        <v>659</v>
      </c>
      <c r="C1479" s="2" t="s">
        <v>69</v>
      </c>
      <c r="D1479" s="2">
        <v>24</v>
      </c>
      <c r="E1479" s="2" t="s">
        <v>591</v>
      </c>
      <c r="F1479" s="2" t="s">
        <v>68</v>
      </c>
      <c r="G1479" s="5">
        <v>8550000</v>
      </c>
    </row>
    <row r="1480" spans="1:7" s="6" customFormat="1" ht="54.95" customHeight="1" x14ac:dyDescent="0.25">
      <c r="A1480" s="2" t="s">
        <v>665</v>
      </c>
      <c r="B1480" s="8" t="s">
        <v>619</v>
      </c>
      <c r="C1480" s="2" t="s">
        <v>114</v>
      </c>
      <c r="D1480" s="2">
        <v>25</v>
      </c>
      <c r="E1480" s="2" t="s">
        <v>231</v>
      </c>
      <c r="F1480" s="2" t="s">
        <v>113</v>
      </c>
      <c r="G1480" s="5">
        <v>5700000</v>
      </c>
    </row>
    <row r="1481" spans="1:7" s="6" customFormat="1" ht="54.95" customHeight="1" x14ac:dyDescent="0.25">
      <c r="A1481" s="2" t="s">
        <v>665</v>
      </c>
      <c r="B1481" s="8" t="s">
        <v>619</v>
      </c>
      <c r="C1481" s="2" t="s">
        <v>118</v>
      </c>
      <c r="D1481" s="2">
        <v>25</v>
      </c>
      <c r="E1481" s="2" t="s">
        <v>231</v>
      </c>
      <c r="F1481" s="2" t="s">
        <v>115</v>
      </c>
      <c r="G1481" s="5">
        <v>5700000</v>
      </c>
    </row>
    <row r="1482" spans="1:7" s="6" customFormat="1" ht="54.95" customHeight="1" x14ac:dyDescent="0.25">
      <c r="A1482" s="2" t="s">
        <v>667</v>
      </c>
      <c r="B1482" s="8" t="s">
        <v>623</v>
      </c>
      <c r="C1482" s="2" t="s">
        <v>127</v>
      </c>
      <c r="D1482" s="2">
        <v>25</v>
      </c>
      <c r="E1482" s="2" t="s">
        <v>309</v>
      </c>
      <c r="F1482" s="2" t="s">
        <v>125</v>
      </c>
      <c r="G1482" s="5">
        <v>7804000</v>
      </c>
    </row>
    <row r="1483" spans="1:7" s="6" customFormat="1" ht="54.95" customHeight="1" x14ac:dyDescent="0.25">
      <c r="A1483" s="2" t="s">
        <v>667</v>
      </c>
      <c r="B1483" s="8" t="s">
        <v>623</v>
      </c>
      <c r="C1483" s="2" t="s">
        <v>132</v>
      </c>
      <c r="D1483" s="2">
        <v>25</v>
      </c>
      <c r="E1483" s="2" t="s">
        <v>309</v>
      </c>
      <c r="F1483" s="2" t="s">
        <v>125</v>
      </c>
      <c r="G1483" s="5">
        <v>7804000</v>
      </c>
    </row>
    <row r="1484" spans="1:7" s="6" customFormat="1" ht="54.95" customHeight="1" x14ac:dyDescent="0.25">
      <c r="A1484" s="2" t="s">
        <v>667</v>
      </c>
      <c r="B1484" s="8" t="s">
        <v>623</v>
      </c>
      <c r="C1484" s="2" t="s">
        <v>133</v>
      </c>
      <c r="D1484" s="2">
        <v>25</v>
      </c>
      <c r="E1484" s="2" t="s">
        <v>309</v>
      </c>
      <c r="F1484" s="2" t="s">
        <v>125</v>
      </c>
      <c r="G1484" s="5">
        <v>7804000</v>
      </c>
    </row>
    <row r="1485" spans="1:7" s="6" customFormat="1" ht="54.95" customHeight="1" x14ac:dyDescent="0.25">
      <c r="A1485" s="2" t="s">
        <v>666</v>
      </c>
      <c r="B1485" s="8" t="s">
        <v>634</v>
      </c>
      <c r="C1485" s="2" t="s">
        <v>55</v>
      </c>
      <c r="D1485" s="2">
        <v>25</v>
      </c>
      <c r="E1485" s="2" t="s">
        <v>396</v>
      </c>
      <c r="F1485" s="2" t="s">
        <v>54</v>
      </c>
      <c r="G1485" s="5">
        <v>8250000</v>
      </c>
    </row>
    <row r="1486" spans="1:7" s="6" customFormat="1" ht="54.95" customHeight="1" x14ac:dyDescent="0.25">
      <c r="A1486" s="2" t="s">
        <v>667</v>
      </c>
      <c r="B1486" s="8" t="s">
        <v>634</v>
      </c>
      <c r="C1486" s="2" t="s">
        <v>69</v>
      </c>
      <c r="D1486" s="1">
        <v>25</v>
      </c>
      <c r="E1486" s="2" t="s">
        <v>396</v>
      </c>
      <c r="F1486" s="2" t="s">
        <v>68</v>
      </c>
      <c r="G1486" s="5">
        <v>9050000</v>
      </c>
    </row>
    <row r="1487" spans="1:7" s="6" customFormat="1" ht="54.95" customHeight="1" x14ac:dyDescent="0.25">
      <c r="A1487" s="2" t="s">
        <v>666</v>
      </c>
      <c r="B1487" s="8" t="s">
        <v>634</v>
      </c>
      <c r="C1487" s="2" t="s">
        <v>66</v>
      </c>
      <c r="D1487" s="1">
        <v>25</v>
      </c>
      <c r="E1487" s="2" t="s">
        <v>396</v>
      </c>
      <c r="F1487" s="2" t="s">
        <v>65</v>
      </c>
      <c r="G1487" s="5">
        <v>9870000</v>
      </c>
    </row>
    <row r="1488" spans="1:7" s="6" customFormat="1" ht="54.95" customHeight="1" x14ac:dyDescent="0.25">
      <c r="A1488" s="2" t="s">
        <v>666</v>
      </c>
      <c r="B1488" s="8" t="s">
        <v>634</v>
      </c>
      <c r="C1488" s="2" t="s">
        <v>255</v>
      </c>
      <c r="D1488" s="1">
        <v>25</v>
      </c>
      <c r="E1488" s="2" t="s">
        <v>396</v>
      </c>
      <c r="F1488" s="2" t="s">
        <v>65</v>
      </c>
      <c r="G1488" s="5">
        <v>9870000</v>
      </c>
    </row>
    <row r="1489" spans="1:7" s="6" customFormat="1" ht="54.95" customHeight="1" x14ac:dyDescent="0.25">
      <c r="A1489" s="2" t="s">
        <v>668</v>
      </c>
      <c r="B1489" s="8" t="s">
        <v>649</v>
      </c>
      <c r="C1489" s="2" t="s">
        <v>511</v>
      </c>
      <c r="D1489" s="2">
        <v>25</v>
      </c>
      <c r="E1489" s="2" t="s">
        <v>534</v>
      </c>
      <c r="F1489" s="2" t="s">
        <v>444</v>
      </c>
      <c r="G1489" s="5">
        <v>6900000</v>
      </c>
    </row>
    <row r="1490" spans="1:7" s="6" customFormat="1" ht="54.95" customHeight="1" x14ac:dyDescent="0.25">
      <c r="A1490" s="2" t="s">
        <v>668</v>
      </c>
      <c r="B1490" s="8" t="s">
        <v>649</v>
      </c>
      <c r="C1490" s="2" t="s">
        <v>513</v>
      </c>
      <c r="D1490" s="2">
        <v>25</v>
      </c>
      <c r="E1490" s="2" t="s">
        <v>534</v>
      </c>
      <c r="F1490" s="2" t="s">
        <v>444</v>
      </c>
      <c r="G1490" s="5">
        <v>6900000</v>
      </c>
    </row>
    <row r="1491" spans="1:7" s="6" customFormat="1" ht="54.95" customHeight="1" x14ac:dyDescent="0.25">
      <c r="A1491" s="2" t="s">
        <v>667</v>
      </c>
      <c r="B1491" s="8" t="s">
        <v>654</v>
      </c>
      <c r="C1491" s="2" t="s">
        <v>577</v>
      </c>
      <c r="D1491" s="2">
        <v>25</v>
      </c>
      <c r="E1491" s="2" t="s">
        <v>572</v>
      </c>
      <c r="F1491" s="2" t="s">
        <v>439</v>
      </c>
      <c r="G1491" s="5">
        <v>8060000</v>
      </c>
    </row>
    <row r="1492" spans="1:7" s="6" customFormat="1" ht="54.95" customHeight="1" x14ac:dyDescent="0.25">
      <c r="A1492" s="2" t="s">
        <v>666</v>
      </c>
      <c r="B1492" s="8" t="s">
        <v>659</v>
      </c>
      <c r="C1492" s="2" t="s">
        <v>595</v>
      </c>
      <c r="D1492" s="2">
        <v>25</v>
      </c>
      <c r="E1492" s="2" t="s">
        <v>591</v>
      </c>
      <c r="F1492" s="2" t="s">
        <v>62</v>
      </c>
      <c r="G1492" s="5">
        <v>7500000</v>
      </c>
    </row>
    <row r="1493" spans="1:7" s="6" customFormat="1" ht="54.95" customHeight="1" x14ac:dyDescent="0.25">
      <c r="A1493" s="2" t="s">
        <v>667</v>
      </c>
      <c r="B1493" s="8" t="s">
        <v>659</v>
      </c>
      <c r="C1493" s="2" t="s">
        <v>577</v>
      </c>
      <c r="D1493" s="2">
        <v>25</v>
      </c>
      <c r="E1493" s="2" t="s">
        <v>591</v>
      </c>
      <c r="F1493" s="2" t="s">
        <v>439</v>
      </c>
      <c r="G1493" s="5">
        <v>8820000</v>
      </c>
    </row>
    <row r="1494" spans="1:7" s="6" customFormat="1" ht="54.95" customHeight="1" x14ac:dyDescent="0.25">
      <c r="A1494" s="2" t="s">
        <v>667</v>
      </c>
      <c r="B1494" s="8" t="s">
        <v>619</v>
      </c>
      <c r="C1494" s="2" t="s">
        <v>267</v>
      </c>
      <c r="D1494" s="2">
        <v>26</v>
      </c>
      <c r="E1494" s="2" t="s">
        <v>231</v>
      </c>
      <c r="F1494" s="2" t="s">
        <v>105</v>
      </c>
      <c r="G1494" s="5">
        <v>5310000</v>
      </c>
    </row>
    <row r="1495" spans="1:7" s="6" customFormat="1" ht="54.95" customHeight="1" x14ac:dyDescent="0.25">
      <c r="A1495" s="2" t="s">
        <v>665</v>
      </c>
      <c r="B1495" s="8" t="s">
        <v>619</v>
      </c>
      <c r="C1495" s="2" t="s">
        <v>116</v>
      </c>
      <c r="D1495" s="2">
        <v>26</v>
      </c>
      <c r="E1495" s="2" t="s">
        <v>231</v>
      </c>
      <c r="F1495" s="2" t="s">
        <v>115</v>
      </c>
      <c r="G1495" s="5">
        <v>5700000</v>
      </c>
    </row>
    <row r="1496" spans="1:7" s="6" customFormat="1" ht="54.95" customHeight="1" x14ac:dyDescent="0.25">
      <c r="A1496" s="2" t="s">
        <v>667</v>
      </c>
      <c r="B1496" s="8" t="s">
        <v>623</v>
      </c>
      <c r="C1496" s="2" t="s">
        <v>126</v>
      </c>
      <c r="D1496" s="2">
        <v>26</v>
      </c>
      <c r="E1496" s="2" t="s">
        <v>309</v>
      </c>
      <c r="F1496" s="2" t="s">
        <v>125</v>
      </c>
      <c r="G1496" s="5">
        <v>7804000</v>
      </c>
    </row>
    <row r="1497" spans="1:7" s="6" customFormat="1" ht="54.95" customHeight="1" x14ac:dyDescent="0.25">
      <c r="A1497" s="2" t="s">
        <v>667</v>
      </c>
      <c r="B1497" s="8" t="s">
        <v>623</v>
      </c>
      <c r="C1497" s="2" t="s">
        <v>337</v>
      </c>
      <c r="D1497" s="2">
        <v>26</v>
      </c>
      <c r="E1497" s="2" t="s">
        <v>309</v>
      </c>
      <c r="F1497" s="2" t="s">
        <v>125</v>
      </c>
      <c r="G1497" s="5">
        <v>7804000</v>
      </c>
    </row>
    <row r="1498" spans="1:7" s="6" customFormat="1" ht="54.95" customHeight="1" x14ac:dyDescent="0.25">
      <c r="A1498" s="2" t="s">
        <v>667</v>
      </c>
      <c r="B1498" s="8" t="s">
        <v>623</v>
      </c>
      <c r="C1498" s="2" t="s">
        <v>273</v>
      </c>
      <c r="D1498" s="2">
        <v>26</v>
      </c>
      <c r="E1498" s="2" t="s">
        <v>309</v>
      </c>
      <c r="F1498" s="2" t="s">
        <v>125</v>
      </c>
      <c r="G1498" s="5">
        <v>7804000</v>
      </c>
    </row>
    <row r="1499" spans="1:7" s="6" customFormat="1" ht="54.95" customHeight="1" x14ac:dyDescent="0.25">
      <c r="A1499" s="2" t="s">
        <v>667</v>
      </c>
      <c r="B1499" s="8" t="s">
        <v>623</v>
      </c>
      <c r="C1499" s="2" t="s">
        <v>128</v>
      </c>
      <c r="D1499" s="2">
        <v>26</v>
      </c>
      <c r="E1499" s="2" t="s">
        <v>309</v>
      </c>
      <c r="F1499" s="2" t="s">
        <v>125</v>
      </c>
      <c r="G1499" s="5">
        <v>7804000</v>
      </c>
    </row>
    <row r="1500" spans="1:7" s="6" customFormat="1" ht="54.95" customHeight="1" x14ac:dyDescent="0.25">
      <c r="A1500" s="2" t="s">
        <v>667</v>
      </c>
      <c r="B1500" s="8" t="s">
        <v>629</v>
      </c>
      <c r="C1500" s="2" t="s">
        <v>126</v>
      </c>
      <c r="D1500" s="2">
        <v>26</v>
      </c>
      <c r="E1500" s="2" t="s">
        <v>361</v>
      </c>
      <c r="F1500" s="2" t="s">
        <v>125</v>
      </c>
      <c r="G1500" s="5">
        <v>8404000</v>
      </c>
    </row>
    <row r="1501" spans="1:7" s="6" customFormat="1" ht="54.95" customHeight="1" x14ac:dyDescent="0.25">
      <c r="A1501" s="2" t="s">
        <v>668</v>
      </c>
      <c r="B1501" s="8" t="s">
        <v>629</v>
      </c>
      <c r="C1501" s="2" t="s">
        <v>122</v>
      </c>
      <c r="D1501" s="2">
        <v>26</v>
      </c>
      <c r="E1501" s="2" t="s">
        <v>361</v>
      </c>
      <c r="F1501" s="2" t="s">
        <v>121</v>
      </c>
      <c r="G1501" s="5">
        <v>8750000</v>
      </c>
    </row>
    <row r="1502" spans="1:7" s="6" customFormat="1" ht="54.95" customHeight="1" x14ac:dyDescent="0.25">
      <c r="A1502" s="2" t="s">
        <v>667</v>
      </c>
      <c r="B1502" s="8" t="s">
        <v>634</v>
      </c>
      <c r="C1502" s="2" t="s">
        <v>129</v>
      </c>
      <c r="D1502" s="1">
        <v>26</v>
      </c>
      <c r="E1502" s="2" t="s">
        <v>396</v>
      </c>
      <c r="F1502" s="2" t="s">
        <v>125</v>
      </c>
      <c r="G1502" s="5">
        <v>8704000</v>
      </c>
    </row>
    <row r="1503" spans="1:7" s="6" customFormat="1" ht="54.95" customHeight="1" x14ac:dyDescent="0.25">
      <c r="A1503" s="2" t="s">
        <v>667</v>
      </c>
      <c r="B1503" s="8" t="s">
        <v>634</v>
      </c>
      <c r="C1503" s="2" t="s">
        <v>134</v>
      </c>
      <c r="D1503" s="1">
        <v>26</v>
      </c>
      <c r="E1503" s="2" t="s">
        <v>396</v>
      </c>
      <c r="F1503" s="2" t="s">
        <v>125</v>
      </c>
      <c r="G1503" s="5">
        <v>8704000</v>
      </c>
    </row>
    <row r="1504" spans="1:7" s="6" customFormat="1" ht="54.95" customHeight="1" x14ac:dyDescent="0.25">
      <c r="A1504" s="2" t="s">
        <v>667</v>
      </c>
      <c r="B1504" s="8" t="s">
        <v>649</v>
      </c>
      <c r="C1504" s="2" t="s">
        <v>447</v>
      </c>
      <c r="D1504" s="2">
        <v>26</v>
      </c>
      <c r="E1504" s="2" t="s">
        <v>534</v>
      </c>
      <c r="F1504" s="2" t="s">
        <v>446</v>
      </c>
      <c r="G1504" s="5">
        <v>6900000</v>
      </c>
    </row>
    <row r="1505" spans="1:7" s="6" customFormat="1" ht="54.95" customHeight="1" x14ac:dyDescent="0.25">
      <c r="A1505" s="2" t="s">
        <v>666</v>
      </c>
      <c r="B1505" s="8" t="s">
        <v>654</v>
      </c>
      <c r="C1505" s="2" t="s">
        <v>55</v>
      </c>
      <c r="D1505" s="2">
        <v>26</v>
      </c>
      <c r="E1505" s="2" t="s">
        <v>572</v>
      </c>
      <c r="F1505" s="2" t="s">
        <v>54</v>
      </c>
      <c r="G1505" s="5">
        <v>7670000</v>
      </c>
    </row>
    <row r="1506" spans="1:7" s="6" customFormat="1" ht="54.95" customHeight="1" x14ac:dyDescent="0.25">
      <c r="A1506" s="2" t="s">
        <v>667</v>
      </c>
      <c r="B1506" s="8" t="s">
        <v>619</v>
      </c>
      <c r="C1506" s="2" t="s">
        <v>124</v>
      </c>
      <c r="D1506" s="2">
        <v>27</v>
      </c>
      <c r="E1506" s="2" t="s">
        <v>231</v>
      </c>
      <c r="F1506" s="2" t="s">
        <v>123</v>
      </c>
      <c r="G1506" s="5">
        <v>5634000</v>
      </c>
    </row>
    <row r="1507" spans="1:7" s="6" customFormat="1" ht="54.95" customHeight="1" x14ac:dyDescent="0.25">
      <c r="A1507" s="2" t="s">
        <v>667</v>
      </c>
      <c r="B1507" s="8" t="s">
        <v>619</v>
      </c>
      <c r="C1507" s="2" t="s">
        <v>268</v>
      </c>
      <c r="D1507" s="2">
        <v>27</v>
      </c>
      <c r="E1507" s="2" t="s">
        <v>231</v>
      </c>
      <c r="F1507" s="2" t="s">
        <v>105</v>
      </c>
      <c r="G1507" s="5">
        <v>5634000</v>
      </c>
    </row>
    <row r="1508" spans="1:7" s="6" customFormat="1" ht="54.95" customHeight="1" x14ac:dyDescent="0.25">
      <c r="A1508" s="2" t="s">
        <v>667</v>
      </c>
      <c r="B1508" s="8" t="s">
        <v>634</v>
      </c>
      <c r="C1508" s="2" t="s">
        <v>127</v>
      </c>
      <c r="D1508" s="2">
        <v>27</v>
      </c>
      <c r="E1508" s="2" t="s">
        <v>396</v>
      </c>
      <c r="F1508" s="2" t="s">
        <v>125</v>
      </c>
      <c r="G1508" s="5">
        <v>8704000</v>
      </c>
    </row>
    <row r="1509" spans="1:7" s="6" customFormat="1" ht="54.95" customHeight="1" x14ac:dyDescent="0.25">
      <c r="A1509" s="2" t="s">
        <v>667</v>
      </c>
      <c r="B1509" s="8" t="s">
        <v>634</v>
      </c>
      <c r="C1509" s="2" t="s">
        <v>132</v>
      </c>
      <c r="D1509" s="2">
        <v>27</v>
      </c>
      <c r="E1509" s="2" t="s">
        <v>396</v>
      </c>
      <c r="F1509" s="2" t="s">
        <v>125</v>
      </c>
      <c r="G1509" s="5">
        <v>8704000</v>
      </c>
    </row>
    <row r="1510" spans="1:7" s="6" customFormat="1" ht="54.95" customHeight="1" x14ac:dyDescent="0.25">
      <c r="A1510" s="2" t="s">
        <v>667</v>
      </c>
      <c r="B1510" s="8" t="s">
        <v>634</v>
      </c>
      <c r="C1510" s="2" t="s">
        <v>133</v>
      </c>
      <c r="D1510" s="2">
        <v>27</v>
      </c>
      <c r="E1510" s="2" t="s">
        <v>396</v>
      </c>
      <c r="F1510" s="2" t="s">
        <v>125</v>
      </c>
      <c r="G1510" s="5">
        <v>8704000</v>
      </c>
    </row>
    <row r="1511" spans="1:7" s="6" customFormat="1" ht="54.95" customHeight="1" x14ac:dyDescent="0.25">
      <c r="A1511" s="2" t="s">
        <v>665</v>
      </c>
      <c r="B1511" s="8" t="s">
        <v>619</v>
      </c>
      <c r="C1511" s="2" t="s">
        <v>269</v>
      </c>
      <c r="D1511" s="2">
        <v>28</v>
      </c>
      <c r="E1511" s="2" t="s">
        <v>231</v>
      </c>
      <c r="F1511" s="2" t="s">
        <v>112</v>
      </c>
      <c r="G1511" s="5">
        <v>5700000</v>
      </c>
    </row>
    <row r="1512" spans="1:7" s="6" customFormat="1" ht="54.95" customHeight="1" x14ac:dyDescent="0.25">
      <c r="A1512" s="2" t="s">
        <v>667</v>
      </c>
      <c r="B1512" s="8" t="s">
        <v>634</v>
      </c>
      <c r="C1512" s="2" t="s">
        <v>126</v>
      </c>
      <c r="D1512" s="2">
        <v>28</v>
      </c>
      <c r="E1512" s="2" t="s">
        <v>396</v>
      </c>
      <c r="F1512" s="2" t="s">
        <v>125</v>
      </c>
      <c r="G1512" s="5">
        <v>8704000</v>
      </c>
    </row>
    <row r="1513" spans="1:7" s="6" customFormat="1" ht="153" customHeight="1" x14ac:dyDescent="0.25">
      <c r="A1513" s="2" t="s">
        <v>667</v>
      </c>
      <c r="B1513" s="8" t="s">
        <v>634</v>
      </c>
      <c r="C1513" s="2" t="s">
        <v>337</v>
      </c>
      <c r="D1513" s="2">
        <v>28</v>
      </c>
      <c r="E1513" s="2" t="s">
        <v>396</v>
      </c>
      <c r="F1513" s="2" t="s">
        <v>125</v>
      </c>
      <c r="G1513" s="5">
        <v>8704000</v>
      </c>
    </row>
    <row r="1514" spans="1:7" s="6" customFormat="1" ht="153" customHeight="1" x14ac:dyDescent="0.25">
      <c r="A1514" s="2" t="s">
        <v>667</v>
      </c>
      <c r="B1514" s="8" t="s">
        <v>634</v>
      </c>
      <c r="C1514" s="2" t="s">
        <v>273</v>
      </c>
      <c r="D1514" s="2">
        <v>28</v>
      </c>
      <c r="E1514" s="2" t="s">
        <v>396</v>
      </c>
      <c r="F1514" s="2" t="s">
        <v>125</v>
      </c>
      <c r="G1514" s="5">
        <v>8704000</v>
      </c>
    </row>
    <row r="1515" spans="1:7" s="6" customFormat="1" ht="153" customHeight="1" x14ac:dyDescent="0.25">
      <c r="A1515" s="2" t="s">
        <v>667</v>
      </c>
      <c r="B1515" s="8" t="s">
        <v>634</v>
      </c>
      <c r="C1515" s="2" t="s">
        <v>128</v>
      </c>
      <c r="D1515" s="2">
        <v>28</v>
      </c>
      <c r="E1515" s="2" t="s">
        <v>396</v>
      </c>
      <c r="F1515" s="2" t="s">
        <v>125</v>
      </c>
      <c r="G1515" s="5">
        <v>8704000</v>
      </c>
    </row>
    <row r="1516" spans="1:7" s="6" customFormat="1" ht="153" customHeight="1" x14ac:dyDescent="0.25">
      <c r="A1516" s="2" t="s">
        <v>668</v>
      </c>
      <c r="B1516" s="8" t="s">
        <v>634</v>
      </c>
      <c r="C1516" s="2" t="s">
        <v>122</v>
      </c>
      <c r="D1516" s="1">
        <v>29</v>
      </c>
      <c r="E1516" s="2" t="s">
        <v>396</v>
      </c>
      <c r="F1516" s="2" t="s">
        <v>121</v>
      </c>
      <c r="G1516" s="5">
        <v>9495000</v>
      </c>
    </row>
    <row r="1517" spans="1:7" ht="63.75" customHeight="1" x14ac:dyDescent="0.25">
      <c r="A1517" s="3" t="s">
        <v>666</v>
      </c>
      <c r="B1517" s="4" t="s">
        <v>615</v>
      </c>
      <c r="C1517" s="13" t="s">
        <v>672</v>
      </c>
      <c r="D1517" s="3" t="s">
        <v>673</v>
      </c>
      <c r="E1517" s="22" t="s">
        <v>138</v>
      </c>
      <c r="F1517" s="22" t="s">
        <v>139</v>
      </c>
      <c r="G1517" s="28">
        <v>3200000</v>
      </c>
    </row>
    <row r="1518" spans="1:7" ht="54.95" customHeight="1" x14ac:dyDescent="0.25">
      <c r="A1518" s="3" t="s">
        <v>666</v>
      </c>
      <c r="B1518" s="8" t="s">
        <v>622</v>
      </c>
      <c r="C1518" s="13" t="s">
        <v>672</v>
      </c>
      <c r="D1518" s="3" t="s">
        <v>673</v>
      </c>
      <c r="E1518" s="22" t="s">
        <v>274</v>
      </c>
      <c r="F1518" s="22" t="s">
        <v>139</v>
      </c>
      <c r="G1518" s="24">
        <v>4500000</v>
      </c>
    </row>
    <row r="1519" spans="1:7" ht="54.95" customHeight="1" x14ac:dyDescent="0.25">
      <c r="A1519" s="3" t="s">
        <v>666</v>
      </c>
      <c r="B1519" s="8" t="s">
        <v>625</v>
      </c>
      <c r="C1519" s="13" t="s">
        <v>672</v>
      </c>
      <c r="D1519" s="3" t="s">
        <v>673</v>
      </c>
      <c r="E1519" s="22" t="s">
        <v>338</v>
      </c>
      <c r="F1519" s="22" t="s">
        <v>139</v>
      </c>
      <c r="G1519" s="24">
        <v>7000000</v>
      </c>
    </row>
    <row r="1520" spans="1:7" ht="54.95" customHeight="1" x14ac:dyDescent="0.25">
      <c r="A1520" s="3" t="s">
        <v>666</v>
      </c>
      <c r="B1520" s="8" t="s">
        <v>631</v>
      </c>
      <c r="C1520" s="13" t="s">
        <v>672</v>
      </c>
      <c r="D1520" s="3" t="s">
        <v>673</v>
      </c>
      <c r="E1520" s="22" t="s">
        <v>379</v>
      </c>
      <c r="F1520" s="22" t="s">
        <v>139</v>
      </c>
      <c r="G1520" s="24">
        <v>8450000</v>
      </c>
    </row>
    <row r="1521" spans="1:7" ht="54.95" customHeight="1" x14ac:dyDescent="0.25">
      <c r="A1521" s="9" t="s">
        <v>666</v>
      </c>
      <c r="B1521" s="8" t="s">
        <v>635</v>
      </c>
      <c r="C1521" s="13" t="s">
        <v>672</v>
      </c>
      <c r="D1521" s="3" t="s">
        <v>673</v>
      </c>
      <c r="E1521" s="22" t="s">
        <v>409</v>
      </c>
      <c r="F1521" s="22" t="s">
        <v>139</v>
      </c>
      <c r="G1521" s="24">
        <v>9000000</v>
      </c>
    </row>
    <row r="1522" spans="1:7" ht="54.95" customHeight="1" x14ac:dyDescent="0.25">
      <c r="A1522" s="9" t="s">
        <v>666</v>
      </c>
      <c r="B1522" s="8" t="s">
        <v>642</v>
      </c>
      <c r="C1522" s="13" t="s">
        <v>672</v>
      </c>
      <c r="D1522" s="3" t="s">
        <v>673</v>
      </c>
      <c r="E1522" s="23" t="s">
        <v>469</v>
      </c>
      <c r="F1522" s="22" t="s">
        <v>139</v>
      </c>
      <c r="G1522" s="24">
        <v>2400000</v>
      </c>
    </row>
    <row r="1523" spans="1:7" ht="54.95" customHeight="1" x14ac:dyDescent="0.25">
      <c r="A1523" s="9" t="s">
        <v>666</v>
      </c>
      <c r="B1523" s="8" t="s">
        <v>647</v>
      </c>
      <c r="C1523" s="13" t="s">
        <v>672</v>
      </c>
      <c r="D1523" s="3" t="s">
        <v>673</v>
      </c>
      <c r="E1523" s="22" t="s">
        <v>516</v>
      </c>
      <c r="F1523" s="22" t="s">
        <v>139</v>
      </c>
      <c r="G1523" s="24">
        <v>3300000</v>
      </c>
    </row>
    <row r="1524" spans="1:7" ht="54.95" customHeight="1" x14ac:dyDescent="0.25">
      <c r="A1524" s="14" t="s">
        <v>666</v>
      </c>
      <c r="B1524" s="15" t="s">
        <v>655</v>
      </c>
      <c r="C1524" s="16" t="s">
        <v>672</v>
      </c>
      <c r="D1524" s="17" t="s">
        <v>673</v>
      </c>
      <c r="E1524" s="29" t="s">
        <v>578</v>
      </c>
      <c r="F1524" s="29" t="s">
        <v>139</v>
      </c>
      <c r="G1524" s="30">
        <v>6175000</v>
      </c>
    </row>
    <row r="1525" spans="1:7" ht="54.95" customHeight="1" x14ac:dyDescent="0.25">
      <c r="A1525" s="9" t="s">
        <v>666</v>
      </c>
      <c r="B1525" s="8" t="s">
        <v>660</v>
      </c>
      <c r="C1525" s="13" t="s">
        <v>672</v>
      </c>
      <c r="D1525" s="3" t="s">
        <v>673</v>
      </c>
      <c r="E1525" s="22" t="s">
        <v>597</v>
      </c>
      <c r="F1525" s="22" t="s">
        <v>139</v>
      </c>
      <c r="G1525" s="24">
        <v>6750000</v>
      </c>
    </row>
    <row r="1526" spans="1:7" ht="54.95" customHeight="1" x14ac:dyDescent="0.25">
      <c r="A1526" s="20" t="s">
        <v>667</v>
      </c>
      <c r="B1526" s="4" t="s">
        <v>615</v>
      </c>
      <c r="C1526" s="21" t="s">
        <v>674</v>
      </c>
      <c r="D1526" s="2">
        <v>4</v>
      </c>
      <c r="E1526" s="2" t="s">
        <v>138</v>
      </c>
      <c r="F1526" s="2" t="s">
        <v>83</v>
      </c>
      <c r="G1526" s="5">
        <v>6900000</v>
      </c>
    </row>
    <row r="1527" spans="1:7" ht="54.95" customHeight="1" x14ac:dyDescent="0.25">
      <c r="A1527" s="20" t="s">
        <v>667</v>
      </c>
      <c r="B1527" s="4" t="s">
        <v>615</v>
      </c>
      <c r="C1527" s="21" t="s">
        <v>675</v>
      </c>
      <c r="D1527" s="2">
        <v>4</v>
      </c>
      <c r="E1527" s="2" t="s">
        <v>138</v>
      </c>
      <c r="F1527" s="2" t="s">
        <v>83</v>
      </c>
      <c r="G1527" s="5">
        <v>6900000</v>
      </c>
    </row>
    <row r="1528" spans="1:7" ht="54.95" customHeight="1" x14ac:dyDescent="0.25">
      <c r="A1528" s="20" t="s">
        <v>667</v>
      </c>
      <c r="B1528" s="4" t="s">
        <v>615</v>
      </c>
      <c r="C1528" s="21" t="s">
        <v>676</v>
      </c>
      <c r="D1528" s="2">
        <v>7</v>
      </c>
      <c r="E1528" s="2" t="s">
        <v>138</v>
      </c>
      <c r="F1528" s="2" t="s">
        <v>83</v>
      </c>
      <c r="G1528" s="5">
        <v>6900000</v>
      </c>
    </row>
    <row r="1529" spans="1:7" ht="64.5" customHeight="1" x14ac:dyDescent="0.25">
      <c r="A1529" s="2" t="s">
        <v>669</v>
      </c>
      <c r="B1529" s="4" t="s">
        <v>615</v>
      </c>
      <c r="C1529" s="2" t="s">
        <v>147</v>
      </c>
      <c r="D1529" s="2">
        <v>6</v>
      </c>
      <c r="E1529" s="2" t="s">
        <v>138</v>
      </c>
      <c r="F1529" s="2" t="s">
        <v>145</v>
      </c>
      <c r="G1529" s="18">
        <v>5900000</v>
      </c>
    </row>
    <row r="1530" spans="1:7" ht="54.95" customHeight="1" x14ac:dyDescent="0.25">
      <c r="A1530" s="2" t="s">
        <v>667</v>
      </c>
      <c r="B1530" s="4" t="s">
        <v>615</v>
      </c>
      <c r="C1530" s="21" t="s">
        <v>677</v>
      </c>
      <c r="D1530" s="2">
        <v>11</v>
      </c>
      <c r="E1530" s="2" t="s">
        <v>138</v>
      </c>
      <c r="F1530" s="2" t="s">
        <v>84</v>
      </c>
      <c r="G1530" s="5">
        <v>6900000</v>
      </c>
    </row>
    <row r="1531" spans="1:7" ht="54.95" customHeight="1" x14ac:dyDescent="0.25">
      <c r="A1531" s="2" t="s">
        <v>667</v>
      </c>
      <c r="B1531" s="8" t="s">
        <v>615</v>
      </c>
      <c r="C1531" s="2" t="s">
        <v>154</v>
      </c>
      <c r="D1531" s="2">
        <v>11</v>
      </c>
      <c r="E1531" s="2" t="s">
        <v>138</v>
      </c>
      <c r="F1531" s="2" t="s">
        <v>123</v>
      </c>
      <c r="G1531" s="5">
        <v>9600000</v>
      </c>
    </row>
    <row r="1532" spans="1:7" ht="67.5" customHeight="1" x14ac:dyDescent="0.25">
      <c r="A1532" s="2" t="s">
        <v>668</v>
      </c>
      <c r="B1532" s="8" t="s">
        <v>615</v>
      </c>
      <c r="C1532" s="2" t="s">
        <v>678</v>
      </c>
      <c r="D1532" s="1">
        <v>8</v>
      </c>
      <c r="E1532" s="2" t="s">
        <v>138</v>
      </c>
      <c r="F1532" s="2" t="s">
        <v>121</v>
      </c>
      <c r="G1532" s="5">
        <v>9748000</v>
      </c>
    </row>
    <row r="1533" spans="1:7" ht="54.95" customHeight="1" x14ac:dyDescent="0.25">
      <c r="A1533" s="4" t="s">
        <v>668</v>
      </c>
      <c r="B1533" s="8" t="s">
        <v>615</v>
      </c>
      <c r="C1533" s="4" t="s">
        <v>679</v>
      </c>
      <c r="D1533" s="1">
        <v>9</v>
      </c>
      <c r="E1533" s="2" t="s">
        <v>138</v>
      </c>
      <c r="F1533" s="2" t="s">
        <v>121</v>
      </c>
      <c r="G1533" s="5">
        <v>10750000</v>
      </c>
    </row>
    <row r="1534" spans="1:7" ht="54.95" customHeight="1" x14ac:dyDescent="0.25">
      <c r="A1534" s="2" t="s">
        <v>670</v>
      </c>
      <c r="B1534" s="4" t="s">
        <v>615</v>
      </c>
      <c r="C1534" s="4" t="s">
        <v>680</v>
      </c>
      <c r="D1534" s="2">
        <v>13</v>
      </c>
      <c r="E1534" s="2" t="s">
        <v>138</v>
      </c>
      <c r="F1534" s="2" t="s">
        <v>75</v>
      </c>
      <c r="G1534" s="5">
        <v>9800000</v>
      </c>
    </row>
    <row r="1535" spans="1:7" ht="54.95" customHeight="1" x14ac:dyDescent="0.25">
      <c r="A1535" s="2" t="s">
        <v>670</v>
      </c>
      <c r="B1535" s="4" t="s">
        <v>615</v>
      </c>
      <c r="C1535" s="4" t="s">
        <v>681</v>
      </c>
      <c r="D1535" s="2">
        <v>9</v>
      </c>
      <c r="E1535" s="2" t="s">
        <v>138</v>
      </c>
      <c r="F1535" s="2" t="s">
        <v>75</v>
      </c>
      <c r="G1535" s="5">
        <v>11500000</v>
      </c>
    </row>
    <row r="1536" spans="1:7" ht="54.95" customHeight="1" x14ac:dyDescent="0.25">
      <c r="A1536" s="2" t="s">
        <v>670</v>
      </c>
      <c r="B1536" s="8" t="s">
        <v>615</v>
      </c>
      <c r="C1536" s="4" t="s">
        <v>682</v>
      </c>
      <c r="D1536" s="2">
        <v>6</v>
      </c>
      <c r="E1536" s="2" t="s">
        <v>138</v>
      </c>
      <c r="F1536" s="2" t="s">
        <v>77</v>
      </c>
      <c r="G1536" s="5">
        <v>11500000</v>
      </c>
    </row>
    <row r="1537" spans="1:7" ht="54.95" customHeight="1" x14ac:dyDescent="0.25">
      <c r="A1537" s="2" t="s">
        <v>670</v>
      </c>
      <c r="B1537" s="8" t="s">
        <v>615</v>
      </c>
      <c r="C1537" s="2" t="s">
        <v>683</v>
      </c>
      <c r="D1537" s="2">
        <v>6</v>
      </c>
      <c r="E1537" s="2" t="s">
        <v>138</v>
      </c>
      <c r="F1537" s="2" t="s">
        <v>70</v>
      </c>
      <c r="G1537" s="5">
        <v>11500000</v>
      </c>
    </row>
    <row r="1538" spans="1:7" ht="54.95" customHeight="1" x14ac:dyDescent="0.25">
      <c r="A1538" s="2" t="s">
        <v>670</v>
      </c>
      <c r="B1538" s="8" t="s">
        <v>615</v>
      </c>
      <c r="C1538" s="2" t="s">
        <v>684</v>
      </c>
      <c r="D1538" s="2">
        <v>7</v>
      </c>
      <c r="E1538" s="2" t="s">
        <v>138</v>
      </c>
      <c r="F1538" s="2" t="s">
        <v>70</v>
      </c>
      <c r="G1538" s="5">
        <v>12000000</v>
      </c>
    </row>
    <row r="1539" spans="1:7" ht="54.95" customHeight="1" x14ac:dyDescent="0.25">
      <c r="A1539" s="2" t="s">
        <v>670</v>
      </c>
      <c r="B1539" s="8" t="s">
        <v>615</v>
      </c>
      <c r="C1539" s="4" t="s">
        <v>685</v>
      </c>
      <c r="D1539" s="2">
        <v>8</v>
      </c>
      <c r="E1539" s="2" t="s">
        <v>138</v>
      </c>
      <c r="F1539" s="2" t="s">
        <v>78</v>
      </c>
      <c r="G1539" s="5">
        <v>12000000</v>
      </c>
    </row>
    <row r="1540" spans="1:7" ht="54.95" customHeight="1" x14ac:dyDescent="0.25">
      <c r="A1540" s="2" t="s">
        <v>670</v>
      </c>
      <c r="B1540" s="8" t="s">
        <v>625</v>
      </c>
      <c r="C1540" s="4" t="s">
        <v>686</v>
      </c>
      <c r="D1540" s="2">
        <v>14</v>
      </c>
      <c r="E1540" s="2" t="s">
        <v>338</v>
      </c>
      <c r="F1540" s="2" t="s">
        <v>77</v>
      </c>
      <c r="G1540" s="5">
        <v>17000000</v>
      </c>
    </row>
    <row r="1541" spans="1:7" ht="54.95" customHeight="1" x14ac:dyDescent="0.25">
      <c r="A1541" s="4" t="s">
        <v>668</v>
      </c>
      <c r="B1541" s="8" t="s">
        <v>640</v>
      </c>
      <c r="C1541" s="4" t="s">
        <v>687</v>
      </c>
      <c r="D1541" s="1">
        <v>7</v>
      </c>
      <c r="E1541" s="2" t="s">
        <v>469</v>
      </c>
      <c r="F1541" s="2" t="s">
        <v>121</v>
      </c>
      <c r="G1541" s="5">
        <v>6823600</v>
      </c>
    </row>
    <row r="1542" spans="1:7" ht="54.95" customHeight="1" x14ac:dyDescent="0.25">
      <c r="A1542" s="2" t="s">
        <v>666</v>
      </c>
      <c r="B1542" s="8" t="s">
        <v>640</v>
      </c>
      <c r="C1542" s="4" t="s">
        <v>688</v>
      </c>
      <c r="D1542" s="2">
        <v>13</v>
      </c>
      <c r="E1542" s="2" t="s">
        <v>469</v>
      </c>
      <c r="F1542" s="2" t="s">
        <v>170</v>
      </c>
      <c r="G1542" s="5">
        <v>8199000</v>
      </c>
    </row>
    <row r="1543" spans="1:7" ht="54.95" customHeight="1" x14ac:dyDescent="0.25">
      <c r="A1543" s="2" t="s">
        <v>666</v>
      </c>
      <c r="B1543" s="8" t="s">
        <v>640</v>
      </c>
      <c r="C1543" s="4" t="s">
        <v>689</v>
      </c>
      <c r="D1543" s="2">
        <v>13</v>
      </c>
      <c r="E1543" s="2" t="s">
        <v>469</v>
      </c>
      <c r="F1543" s="2" t="s">
        <v>170</v>
      </c>
      <c r="G1543" s="5">
        <v>8199000</v>
      </c>
    </row>
    <row r="1544" spans="1:7" ht="54.95" customHeight="1" x14ac:dyDescent="0.25">
      <c r="A1544" s="4" t="s">
        <v>665</v>
      </c>
      <c r="B1544" s="8" t="s">
        <v>640</v>
      </c>
      <c r="C1544" s="4" t="s">
        <v>281</v>
      </c>
      <c r="D1544" s="2">
        <v>8</v>
      </c>
      <c r="E1544" s="2" t="s">
        <v>469</v>
      </c>
      <c r="F1544" s="2" t="s">
        <v>16</v>
      </c>
      <c r="G1544" s="5">
        <v>9000000</v>
      </c>
    </row>
    <row r="1545" spans="1:7" ht="54.95" customHeight="1" x14ac:dyDescent="0.25">
      <c r="A1545" s="2" t="s">
        <v>668</v>
      </c>
      <c r="B1545" s="8" t="s">
        <v>640</v>
      </c>
      <c r="C1545" s="4" t="s">
        <v>690</v>
      </c>
      <c r="D1545" s="2">
        <v>10</v>
      </c>
      <c r="E1545" s="2" t="s">
        <v>469</v>
      </c>
      <c r="F1545" s="2" t="s">
        <v>11</v>
      </c>
      <c r="G1545" s="5">
        <v>9000000</v>
      </c>
    </row>
    <row r="1546" spans="1:7" ht="54.95" customHeight="1" x14ac:dyDescent="0.25">
      <c r="A1546" s="3" t="s">
        <v>668</v>
      </c>
      <c r="B1546" s="8" t="s">
        <v>640</v>
      </c>
      <c r="C1546" s="8" t="s">
        <v>691</v>
      </c>
      <c r="D1546" s="3">
        <v>10</v>
      </c>
      <c r="E1546" s="3" t="s">
        <v>469</v>
      </c>
      <c r="F1546" s="3" t="s">
        <v>11</v>
      </c>
      <c r="G1546" s="25">
        <v>9000000</v>
      </c>
    </row>
    <row r="1547" spans="1:7" ht="54.95" customHeight="1" x14ac:dyDescent="0.25">
      <c r="A1547" s="2" t="s">
        <v>667</v>
      </c>
      <c r="B1547" s="8" t="s">
        <v>640</v>
      </c>
      <c r="C1547" s="4" t="s">
        <v>692</v>
      </c>
      <c r="D1547" s="2">
        <v>12</v>
      </c>
      <c r="E1547" s="4" t="s">
        <v>469</v>
      </c>
      <c r="F1547" s="2" t="s">
        <v>123</v>
      </c>
      <c r="G1547" s="5">
        <v>9300000</v>
      </c>
    </row>
    <row r="1548" spans="1:7" ht="54.95" customHeight="1" x14ac:dyDescent="0.25">
      <c r="A1548" s="2" t="s">
        <v>670</v>
      </c>
      <c r="B1548" s="8" t="s">
        <v>640</v>
      </c>
      <c r="C1548" s="4" t="s">
        <v>682</v>
      </c>
      <c r="D1548" s="2">
        <v>6</v>
      </c>
      <c r="E1548" s="2" t="s">
        <v>469</v>
      </c>
      <c r="F1548" s="2" t="s">
        <v>77</v>
      </c>
      <c r="G1548" s="5">
        <v>11000000</v>
      </c>
    </row>
    <row r="1549" spans="1:7" ht="54.95" customHeight="1" x14ac:dyDescent="0.25">
      <c r="A1549" s="2" t="s">
        <v>670</v>
      </c>
      <c r="B1549" s="8" t="s">
        <v>640</v>
      </c>
      <c r="C1549" s="4" t="s">
        <v>686</v>
      </c>
      <c r="D1549" s="2">
        <v>8</v>
      </c>
      <c r="E1549" s="2" t="s">
        <v>469</v>
      </c>
      <c r="F1549" s="2" t="s">
        <v>77</v>
      </c>
      <c r="G1549" s="5">
        <v>15500000</v>
      </c>
    </row>
    <row r="1550" spans="1:7" ht="54.95" customHeight="1" x14ac:dyDescent="0.25">
      <c r="A1550" s="2" t="s">
        <v>670</v>
      </c>
      <c r="B1550" s="4" t="s">
        <v>640</v>
      </c>
      <c r="C1550" s="4" t="s">
        <v>693</v>
      </c>
      <c r="D1550" s="2">
        <v>9</v>
      </c>
      <c r="E1550" s="2" t="s">
        <v>469</v>
      </c>
      <c r="F1550" s="2" t="s">
        <v>75</v>
      </c>
      <c r="G1550" s="5">
        <v>11000000</v>
      </c>
    </row>
    <row r="1551" spans="1:7" ht="54.95" customHeight="1" x14ac:dyDescent="0.25">
      <c r="A1551" s="2" t="s">
        <v>670</v>
      </c>
      <c r="B1551" s="8" t="s">
        <v>640</v>
      </c>
      <c r="C1551" s="4" t="s">
        <v>694</v>
      </c>
      <c r="D1551" s="2">
        <v>8</v>
      </c>
      <c r="E1551" s="2" t="s">
        <v>469</v>
      </c>
      <c r="F1551" s="2" t="s">
        <v>78</v>
      </c>
      <c r="G1551" s="5">
        <v>11500000</v>
      </c>
    </row>
    <row r="1552" spans="1:7" ht="54.95" customHeight="1" x14ac:dyDescent="0.25">
      <c r="A1552" s="2" t="s">
        <v>666</v>
      </c>
      <c r="B1552" s="8" t="s">
        <v>645</v>
      </c>
      <c r="C1552" s="4" t="s">
        <v>688</v>
      </c>
      <c r="D1552" s="2">
        <v>13</v>
      </c>
      <c r="E1552" s="2" t="s">
        <v>516</v>
      </c>
      <c r="F1552" s="2" t="s">
        <v>170</v>
      </c>
      <c r="G1552" s="5">
        <v>8499000</v>
      </c>
    </row>
    <row r="1553" spans="1:7" ht="54.95" customHeight="1" x14ac:dyDescent="0.25">
      <c r="A1553" s="2" t="s">
        <v>666</v>
      </c>
      <c r="B1553" s="8" t="s">
        <v>645</v>
      </c>
      <c r="C1553" s="4" t="s">
        <v>689</v>
      </c>
      <c r="D1553" s="2">
        <v>13</v>
      </c>
      <c r="E1553" s="2" t="s">
        <v>516</v>
      </c>
      <c r="F1553" s="2" t="s">
        <v>170</v>
      </c>
      <c r="G1553" s="5">
        <v>8499000</v>
      </c>
    </row>
    <row r="1554" spans="1:7" ht="54.95" customHeight="1" x14ac:dyDescent="0.25">
      <c r="A1554" s="4" t="s">
        <v>667</v>
      </c>
      <c r="B1554" s="8" t="s">
        <v>645</v>
      </c>
      <c r="C1554" s="4" t="s">
        <v>154</v>
      </c>
      <c r="D1554" s="2">
        <v>12</v>
      </c>
      <c r="E1554" s="4" t="s">
        <v>516</v>
      </c>
      <c r="F1554" s="2" t="s">
        <v>123</v>
      </c>
      <c r="G1554" s="5">
        <v>9498000</v>
      </c>
    </row>
    <row r="1555" spans="1:7" ht="54.95" customHeight="1" x14ac:dyDescent="0.25">
      <c r="A1555" s="2" t="s">
        <v>670</v>
      </c>
      <c r="B1555" s="4" t="s">
        <v>645</v>
      </c>
      <c r="C1555" s="4" t="s">
        <v>695</v>
      </c>
      <c r="D1555" s="2">
        <v>10</v>
      </c>
      <c r="E1555" s="2" t="s">
        <v>516</v>
      </c>
      <c r="F1555" s="2" t="s">
        <v>75</v>
      </c>
      <c r="G1555" s="5">
        <v>9800000</v>
      </c>
    </row>
    <row r="1556" spans="1:7" ht="54.95" customHeight="1" x14ac:dyDescent="0.25">
      <c r="A1556" s="2" t="s">
        <v>670</v>
      </c>
      <c r="B1556" s="8" t="s">
        <v>645</v>
      </c>
      <c r="C1556" s="4" t="s">
        <v>694</v>
      </c>
      <c r="D1556" s="2">
        <v>7</v>
      </c>
      <c r="E1556" s="2" t="s">
        <v>516</v>
      </c>
      <c r="F1556" s="2" t="s">
        <v>78</v>
      </c>
      <c r="G1556" s="5">
        <v>12000000</v>
      </c>
    </row>
    <row r="1557" spans="1:7" ht="54.95" customHeight="1" x14ac:dyDescent="0.25">
      <c r="A1557" s="4" t="s">
        <v>670</v>
      </c>
      <c r="B1557" s="8" t="s">
        <v>645</v>
      </c>
      <c r="C1557" s="4" t="s">
        <v>686</v>
      </c>
      <c r="D1557" s="2">
        <v>8</v>
      </c>
      <c r="E1557" s="2" t="s">
        <v>516</v>
      </c>
      <c r="F1557" s="2" t="s">
        <v>77</v>
      </c>
      <c r="G1557" s="5">
        <v>16000000</v>
      </c>
    </row>
    <row r="1558" spans="1:7" ht="54.95" hidden="1" customHeight="1" x14ac:dyDescent="0.25">
      <c r="A1558" s="26" t="s">
        <v>666</v>
      </c>
      <c r="G1558" s="19"/>
    </row>
    <row r="1559" spans="1:7" ht="54.95" customHeight="1" x14ac:dyDescent="0.25">
      <c r="A1559" s="27" t="s">
        <v>666</v>
      </c>
      <c r="B1559" s="8" t="s">
        <v>640</v>
      </c>
      <c r="C1559" s="21" t="s">
        <v>696</v>
      </c>
      <c r="D1559" s="9"/>
      <c r="E1559" s="23" t="s">
        <v>469</v>
      </c>
      <c r="F1559" s="23" t="s">
        <v>139</v>
      </c>
      <c r="G1559" s="24">
        <v>3200000</v>
      </c>
    </row>
    <row r="1560" spans="1:7" ht="54.95" customHeight="1" x14ac:dyDescent="0.25">
      <c r="G1560" s="19"/>
    </row>
    <row r="1561" spans="1:7" ht="54.95" customHeight="1" x14ac:dyDescent="0.25">
      <c r="G1561" s="19"/>
    </row>
    <row r="1562" spans="1:7" ht="54.95" customHeight="1" x14ac:dyDescent="0.25">
      <c r="G1562" s="19"/>
    </row>
    <row r="1563" spans="1:7" ht="54.95" customHeight="1" x14ac:dyDescent="0.25">
      <c r="G1563" s="19"/>
    </row>
    <row r="1564" spans="1:7" ht="54.95" customHeight="1" x14ac:dyDescent="0.25">
      <c r="G1564" s="19"/>
    </row>
    <row r="1565" spans="1:7" ht="54.95" customHeight="1" x14ac:dyDescent="0.25">
      <c r="G1565" s="19"/>
    </row>
    <row r="1566" spans="1:7" ht="54.95" customHeight="1" x14ac:dyDescent="0.25">
      <c r="G1566" s="19"/>
    </row>
    <row r="1567" spans="1:7" ht="54.95" customHeight="1" x14ac:dyDescent="0.25">
      <c r="G1567" s="19"/>
    </row>
    <row r="1568" spans="1:7" ht="54.95" customHeight="1" x14ac:dyDescent="0.25">
      <c r="G1568" s="19"/>
    </row>
    <row r="1569" spans="7:7" ht="54.95" customHeight="1" x14ac:dyDescent="0.25">
      <c r="G1569" s="19"/>
    </row>
    <row r="1570" spans="7:7" ht="54.95" customHeight="1" x14ac:dyDescent="0.25">
      <c r="G1570" s="19"/>
    </row>
    <row r="1571" spans="7:7" ht="54.95" customHeight="1" x14ac:dyDescent="0.25">
      <c r="G1571" s="19"/>
    </row>
    <row r="1572" spans="7:7" ht="54.95" customHeight="1" x14ac:dyDescent="0.25">
      <c r="G1572" s="19"/>
    </row>
    <row r="1573" spans="7:7" ht="54.95" customHeight="1" x14ac:dyDescent="0.25">
      <c r="G1573" s="19"/>
    </row>
    <row r="1574" spans="7:7" ht="54.95" customHeight="1" x14ac:dyDescent="0.25">
      <c r="G1574" s="19"/>
    </row>
    <row r="1575" spans="7:7" ht="54.95" customHeight="1" x14ac:dyDescent="0.25">
      <c r="G1575" s="19"/>
    </row>
    <row r="1576" spans="7:7" ht="54.95" customHeight="1" x14ac:dyDescent="0.25">
      <c r="G1576" s="19"/>
    </row>
    <row r="1577" spans="7:7" ht="54.95" customHeight="1" x14ac:dyDescent="0.25">
      <c r="G1577" s="19"/>
    </row>
    <row r="1578" spans="7:7" ht="54.95" customHeight="1" x14ac:dyDescent="0.25">
      <c r="G1578" s="19"/>
    </row>
    <row r="1579" spans="7:7" ht="54.95" customHeight="1" x14ac:dyDescent="0.25">
      <c r="G1579" s="19"/>
    </row>
    <row r="1580" spans="7:7" ht="54.95" customHeight="1" x14ac:dyDescent="0.25">
      <c r="G1580" s="19"/>
    </row>
    <row r="1581" spans="7:7" ht="54.95" customHeight="1" x14ac:dyDescent="0.25">
      <c r="G1581" s="19"/>
    </row>
    <row r="1582" spans="7:7" ht="54.95" customHeight="1" x14ac:dyDescent="0.25">
      <c r="G1582" s="19"/>
    </row>
    <row r="1583" spans="7:7" ht="54.95" customHeight="1" x14ac:dyDescent="0.25">
      <c r="G1583" s="19"/>
    </row>
    <row r="1584" spans="7:7" ht="54.95" customHeight="1" x14ac:dyDescent="0.25">
      <c r="G1584" s="19"/>
    </row>
    <row r="1585" spans="7:7" ht="54.95" customHeight="1" x14ac:dyDescent="0.25">
      <c r="G1585" s="19"/>
    </row>
    <row r="1586" spans="7:7" ht="54.95" customHeight="1" x14ac:dyDescent="0.25">
      <c r="G1586" s="19"/>
    </row>
    <row r="1587" spans="7:7" ht="54.95" customHeight="1" x14ac:dyDescent="0.25">
      <c r="G1587" s="19"/>
    </row>
    <row r="1588" spans="7:7" ht="54.95" customHeight="1" x14ac:dyDescent="0.25">
      <c r="G1588" s="19"/>
    </row>
    <row r="1589" spans="7:7" ht="54.95" customHeight="1" x14ac:dyDescent="0.25">
      <c r="G1589" s="19"/>
    </row>
    <row r="1590" spans="7:7" ht="54.95" customHeight="1" x14ac:dyDescent="0.25">
      <c r="G1590" s="19"/>
    </row>
    <row r="1591" spans="7:7" ht="54.95" customHeight="1" x14ac:dyDescent="0.25">
      <c r="G1591" s="19"/>
    </row>
    <row r="1592" spans="7:7" ht="54.95" customHeight="1" x14ac:dyDescent="0.25">
      <c r="G1592" s="19"/>
    </row>
    <row r="1593" spans="7:7" ht="54.95" customHeight="1" x14ac:dyDescent="0.25">
      <c r="G1593" s="19"/>
    </row>
    <row r="1594" spans="7:7" ht="54.95" customHeight="1" x14ac:dyDescent="0.25">
      <c r="G1594" s="19"/>
    </row>
    <row r="1595" spans="7:7" ht="54.95" customHeight="1" x14ac:dyDescent="0.25">
      <c r="G1595" s="19"/>
    </row>
    <row r="1596" spans="7:7" ht="54.95" customHeight="1" x14ac:dyDescent="0.25">
      <c r="G1596" s="19"/>
    </row>
    <row r="1597" spans="7:7" ht="54.95" customHeight="1" x14ac:dyDescent="0.25">
      <c r="G1597" s="19"/>
    </row>
    <row r="1598" spans="7:7" ht="54.95" customHeight="1" x14ac:dyDescent="0.25">
      <c r="G1598" s="19"/>
    </row>
    <row r="1599" spans="7:7" ht="54.95" customHeight="1" x14ac:dyDescent="0.25">
      <c r="G1599" s="19"/>
    </row>
    <row r="1600" spans="7:7" ht="54.95" customHeight="1" x14ac:dyDescent="0.25">
      <c r="G1600" s="19"/>
    </row>
    <row r="1601" spans="7:7" ht="54.95" customHeight="1" x14ac:dyDescent="0.25">
      <c r="G1601" s="19"/>
    </row>
    <row r="1602" spans="7:7" ht="54.95" customHeight="1" x14ac:dyDescent="0.25">
      <c r="G1602" s="19"/>
    </row>
    <row r="1603" spans="7:7" ht="54.95" customHeight="1" x14ac:dyDescent="0.25">
      <c r="G1603" s="19"/>
    </row>
    <row r="1604" spans="7:7" ht="54.95" customHeight="1" x14ac:dyDescent="0.25">
      <c r="G1604" s="19"/>
    </row>
    <row r="1605" spans="7:7" ht="54.95" customHeight="1" x14ac:dyDescent="0.25">
      <c r="G1605" s="19"/>
    </row>
    <row r="1606" spans="7:7" ht="54.95" customHeight="1" x14ac:dyDescent="0.25">
      <c r="G1606" s="19"/>
    </row>
    <row r="1607" spans="7:7" ht="54.95" customHeight="1" x14ac:dyDescent="0.25">
      <c r="G1607" s="19"/>
    </row>
    <row r="1608" spans="7:7" ht="54.95" customHeight="1" x14ac:dyDescent="0.25">
      <c r="G1608" s="19"/>
    </row>
    <row r="1609" spans="7:7" ht="54.95" customHeight="1" x14ac:dyDescent="0.25">
      <c r="G1609" s="19"/>
    </row>
    <row r="1610" spans="7:7" ht="54.95" customHeight="1" x14ac:dyDescent="0.25">
      <c r="G1610" s="19"/>
    </row>
    <row r="1611" spans="7:7" ht="54.95" customHeight="1" x14ac:dyDescent="0.25">
      <c r="G1611" s="19"/>
    </row>
    <row r="1612" spans="7:7" ht="54.95" customHeight="1" x14ac:dyDescent="0.25">
      <c r="G1612" s="19"/>
    </row>
    <row r="1613" spans="7:7" ht="54.95" customHeight="1" x14ac:dyDescent="0.25">
      <c r="G1613" s="19"/>
    </row>
    <row r="1614" spans="7:7" ht="54.95" customHeight="1" x14ac:dyDescent="0.25">
      <c r="G1614" s="19"/>
    </row>
    <row r="1615" spans="7:7" ht="54.95" customHeight="1" x14ac:dyDescent="0.25">
      <c r="G1615" s="19"/>
    </row>
    <row r="1616" spans="7:7" ht="54.95" customHeight="1" x14ac:dyDescent="0.25">
      <c r="G1616" s="19"/>
    </row>
    <row r="1617" spans="7:7" ht="54.95" customHeight="1" x14ac:dyDescent="0.25">
      <c r="G1617" s="19"/>
    </row>
    <row r="1618" spans="7:7" ht="54.95" customHeight="1" x14ac:dyDescent="0.25">
      <c r="G1618" s="19"/>
    </row>
    <row r="1619" spans="7:7" ht="54.95" customHeight="1" x14ac:dyDescent="0.25">
      <c r="G1619" s="19"/>
    </row>
    <row r="1620" spans="7:7" ht="54.95" customHeight="1" x14ac:dyDescent="0.25">
      <c r="G1620" s="19"/>
    </row>
    <row r="1621" spans="7:7" ht="54.95" customHeight="1" x14ac:dyDescent="0.25">
      <c r="G1621" s="19"/>
    </row>
    <row r="1622" spans="7:7" ht="54.95" customHeight="1" x14ac:dyDescent="0.25">
      <c r="G1622" s="19"/>
    </row>
    <row r="1623" spans="7:7" ht="54.95" customHeight="1" x14ac:dyDescent="0.25">
      <c r="G1623" s="19"/>
    </row>
    <row r="1624" spans="7:7" ht="54.95" customHeight="1" x14ac:dyDescent="0.25">
      <c r="G1624" s="19"/>
    </row>
    <row r="1625" spans="7:7" ht="54.95" customHeight="1" x14ac:dyDescent="0.25">
      <c r="G1625" s="19"/>
    </row>
    <row r="1626" spans="7:7" ht="54.95" customHeight="1" x14ac:dyDescent="0.25">
      <c r="G1626" s="19"/>
    </row>
    <row r="1627" spans="7:7" ht="54.95" customHeight="1" x14ac:dyDescent="0.25">
      <c r="G1627" s="19"/>
    </row>
    <row r="1628" spans="7:7" ht="54.95" customHeight="1" x14ac:dyDescent="0.25">
      <c r="G1628" s="19"/>
    </row>
    <row r="1629" spans="7:7" ht="54.95" customHeight="1" x14ac:dyDescent="0.25">
      <c r="G1629" s="19"/>
    </row>
    <row r="1630" spans="7:7" ht="54.95" customHeight="1" x14ac:dyDescent="0.25">
      <c r="G1630" s="19"/>
    </row>
    <row r="1631" spans="7:7" ht="54.95" customHeight="1" x14ac:dyDescent="0.25">
      <c r="G1631" s="19"/>
    </row>
    <row r="1632" spans="7:7" ht="54.95" customHeight="1" x14ac:dyDescent="0.25">
      <c r="G1632" s="19"/>
    </row>
    <row r="1633" spans="7:7" ht="54.95" customHeight="1" x14ac:dyDescent="0.25">
      <c r="G1633" s="19"/>
    </row>
    <row r="1634" spans="7:7" ht="54.95" customHeight="1" x14ac:dyDescent="0.25">
      <c r="G1634" s="19"/>
    </row>
    <row r="1635" spans="7:7" ht="54.95" customHeight="1" x14ac:dyDescent="0.25">
      <c r="G1635" s="19"/>
    </row>
    <row r="1636" spans="7:7" ht="54.95" customHeight="1" x14ac:dyDescent="0.25">
      <c r="G1636" s="19"/>
    </row>
    <row r="1637" spans="7:7" ht="54.95" customHeight="1" x14ac:dyDescent="0.25">
      <c r="G1637" s="19"/>
    </row>
    <row r="1638" spans="7:7" ht="54.95" customHeight="1" x14ac:dyDescent="0.25">
      <c r="G1638" s="19"/>
    </row>
    <row r="1639" spans="7:7" ht="54.95" customHeight="1" x14ac:dyDescent="0.25">
      <c r="G1639" s="19"/>
    </row>
    <row r="1640" spans="7:7" ht="54.95" customHeight="1" x14ac:dyDescent="0.25">
      <c r="G1640" s="19"/>
    </row>
    <row r="1641" spans="7:7" ht="54.95" customHeight="1" x14ac:dyDescent="0.25">
      <c r="G1641" s="19"/>
    </row>
    <row r="1642" spans="7:7" ht="54.95" customHeight="1" x14ac:dyDescent="0.25">
      <c r="G1642" s="19"/>
    </row>
    <row r="1643" spans="7:7" ht="54.95" customHeight="1" x14ac:dyDescent="0.25">
      <c r="G1643" s="19"/>
    </row>
    <row r="1644" spans="7:7" ht="54.95" customHeight="1" x14ac:dyDescent="0.25">
      <c r="G1644" s="19"/>
    </row>
    <row r="1645" spans="7:7" ht="54.95" customHeight="1" x14ac:dyDescent="0.25">
      <c r="G1645" s="19"/>
    </row>
    <row r="1646" spans="7:7" ht="54.95" customHeight="1" x14ac:dyDescent="0.25">
      <c r="G1646" s="19"/>
    </row>
    <row r="1647" spans="7:7" ht="54.95" customHeight="1" x14ac:dyDescent="0.25">
      <c r="G1647" s="19"/>
    </row>
    <row r="1648" spans="7:7" ht="54.95" customHeight="1" x14ac:dyDescent="0.25">
      <c r="G1648" s="19"/>
    </row>
    <row r="1649" spans="7:7" ht="54.95" customHeight="1" x14ac:dyDescent="0.25">
      <c r="G1649" s="19"/>
    </row>
    <row r="1650" spans="7:7" ht="54.95" customHeight="1" x14ac:dyDescent="0.25">
      <c r="G1650" s="19"/>
    </row>
    <row r="1651" spans="7:7" ht="54.95" customHeight="1" x14ac:dyDescent="0.25">
      <c r="G1651" s="19"/>
    </row>
    <row r="1652" spans="7:7" ht="54.95" customHeight="1" x14ac:dyDescent="0.25">
      <c r="G1652" s="19"/>
    </row>
    <row r="1653" spans="7:7" ht="54.95" customHeight="1" x14ac:dyDescent="0.25">
      <c r="G1653" s="19"/>
    </row>
    <row r="1654" spans="7:7" ht="54.95" customHeight="1" x14ac:dyDescent="0.25">
      <c r="G1654" s="19"/>
    </row>
    <row r="1655" spans="7:7" ht="54.95" customHeight="1" x14ac:dyDescent="0.25">
      <c r="G1655" s="19"/>
    </row>
    <row r="1656" spans="7:7" ht="54.95" customHeight="1" x14ac:dyDescent="0.25">
      <c r="G1656" s="19"/>
    </row>
    <row r="1657" spans="7:7" ht="54.95" customHeight="1" x14ac:dyDescent="0.25">
      <c r="G1657" s="19"/>
    </row>
    <row r="1658" spans="7:7" ht="54.95" customHeight="1" x14ac:dyDescent="0.25">
      <c r="G1658" s="19"/>
    </row>
    <row r="1659" spans="7:7" ht="54.95" customHeight="1" x14ac:dyDescent="0.25">
      <c r="G1659" s="19"/>
    </row>
    <row r="1660" spans="7:7" ht="54.95" customHeight="1" x14ac:dyDescent="0.25">
      <c r="G1660" s="19"/>
    </row>
    <row r="1661" spans="7:7" ht="54.95" customHeight="1" x14ac:dyDescent="0.25">
      <c r="G1661" s="19"/>
    </row>
    <row r="1662" spans="7:7" ht="54.95" customHeight="1" x14ac:dyDescent="0.25">
      <c r="G1662" s="19"/>
    </row>
    <row r="1663" spans="7:7" ht="54.95" customHeight="1" x14ac:dyDescent="0.25">
      <c r="G1663" s="19"/>
    </row>
    <row r="1664" spans="7:7" ht="54.95" customHeight="1" x14ac:dyDescent="0.25">
      <c r="G1664" s="19"/>
    </row>
    <row r="1665" spans="7:7" ht="54.95" customHeight="1" x14ac:dyDescent="0.25">
      <c r="G1665" s="19"/>
    </row>
    <row r="1666" spans="7:7" ht="54.95" customHeight="1" x14ac:dyDescent="0.25">
      <c r="G1666" s="19"/>
    </row>
    <row r="1667" spans="7:7" ht="54.95" customHeight="1" x14ac:dyDescent="0.25">
      <c r="G1667" s="19"/>
    </row>
    <row r="1668" spans="7:7" ht="54.95" customHeight="1" x14ac:dyDescent="0.25">
      <c r="G1668" s="19"/>
    </row>
    <row r="1669" spans="7:7" ht="54.95" customHeight="1" x14ac:dyDescent="0.25">
      <c r="G1669" s="19"/>
    </row>
    <row r="1670" spans="7:7" ht="54.95" customHeight="1" x14ac:dyDescent="0.25">
      <c r="G1670" s="19"/>
    </row>
    <row r="1671" spans="7:7" ht="54.95" customHeight="1" x14ac:dyDescent="0.25">
      <c r="G1671" s="19"/>
    </row>
    <row r="1672" spans="7:7" ht="54.95" customHeight="1" x14ac:dyDescent="0.25">
      <c r="G1672" s="19"/>
    </row>
    <row r="1673" spans="7:7" ht="54.95" customHeight="1" x14ac:dyDescent="0.25">
      <c r="G1673" s="19"/>
    </row>
    <row r="1674" spans="7:7" ht="54.95" customHeight="1" x14ac:dyDescent="0.25">
      <c r="G1674" s="19"/>
    </row>
    <row r="1675" spans="7:7" ht="54.95" customHeight="1" x14ac:dyDescent="0.25">
      <c r="G1675" s="19"/>
    </row>
    <row r="1676" spans="7:7" ht="54.95" customHeight="1" x14ac:dyDescent="0.25">
      <c r="G1676" s="19"/>
    </row>
    <row r="1677" spans="7:7" ht="54.95" customHeight="1" x14ac:dyDescent="0.25">
      <c r="G1677" s="19"/>
    </row>
    <row r="1678" spans="7:7" ht="54.95" customHeight="1" x14ac:dyDescent="0.25">
      <c r="G1678" s="19"/>
    </row>
    <row r="1679" spans="7:7" ht="54.95" customHeight="1" x14ac:dyDescent="0.25">
      <c r="G1679" s="19"/>
    </row>
    <row r="1680" spans="7:7" ht="54.95" customHeight="1" x14ac:dyDescent="0.25">
      <c r="G1680" s="19"/>
    </row>
    <row r="1681" spans="7:7" ht="54.95" customHeight="1" x14ac:dyDescent="0.25">
      <c r="G1681" s="19"/>
    </row>
    <row r="1682" spans="7:7" ht="54.95" customHeight="1" x14ac:dyDescent="0.25">
      <c r="G1682" s="19"/>
    </row>
    <row r="1683" spans="7:7" ht="54.95" customHeight="1" x14ac:dyDescent="0.25">
      <c r="G1683" s="19"/>
    </row>
    <row r="1684" spans="7:7" ht="54.95" customHeight="1" x14ac:dyDescent="0.25">
      <c r="G1684" s="19"/>
    </row>
    <row r="1685" spans="7:7" ht="54.95" customHeight="1" x14ac:dyDescent="0.25">
      <c r="G1685" s="19"/>
    </row>
    <row r="1686" spans="7:7" ht="54.95" customHeight="1" x14ac:dyDescent="0.25">
      <c r="G1686" s="19"/>
    </row>
    <row r="1687" spans="7:7" ht="54.95" customHeight="1" x14ac:dyDescent="0.25">
      <c r="G1687" s="19"/>
    </row>
    <row r="1688" spans="7:7" ht="54.95" customHeight="1" x14ac:dyDescent="0.25">
      <c r="G1688" s="19"/>
    </row>
    <row r="1689" spans="7:7" ht="54.95" customHeight="1" x14ac:dyDescent="0.25">
      <c r="G1689" s="19"/>
    </row>
    <row r="1690" spans="7:7" ht="54.95" customHeight="1" x14ac:dyDescent="0.25">
      <c r="G1690" s="19"/>
    </row>
    <row r="1691" spans="7:7" ht="54.95" customHeight="1" x14ac:dyDescent="0.25">
      <c r="G1691" s="19"/>
    </row>
    <row r="1692" spans="7:7" ht="54.95" customHeight="1" x14ac:dyDescent="0.25">
      <c r="G1692" s="19"/>
    </row>
    <row r="1693" spans="7:7" ht="54.95" customHeight="1" x14ac:dyDescent="0.25">
      <c r="G1693" s="19"/>
    </row>
    <row r="1694" spans="7:7" ht="54.95" customHeight="1" x14ac:dyDescent="0.25">
      <c r="G1694" s="19"/>
    </row>
    <row r="1695" spans="7:7" ht="54.95" customHeight="1" x14ac:dyDescent="0.25">
      <c r="G1695" s="19"/>
    </row>
    <row r="1696" spans="7:7" ht="54.95" customHeight="1" x14ac:dyDescent="0.25">
      <c r="G1696" s="19"/>
    </row>
    <row r="1697" spans="7:7" ht="54.95" customHeight="1" x14ac:dyDescent="0.25">
      <c r="G1697" s="19"/>
    </row>
    <row r="1698" spans="7:7" ht="54.95" customHeight="1" x14ac:dyDescent="0.25">
      <c r="G1698" s="19"/>
    </row>
    <row r="1699" spans="7:7" ht="54.95" customHeight="1" x14ac:dyDescent="0.25">
      <c r="G1699" s="19"/>
    </row>
    <row r="1700" spans="7:7" ht="54.95" customHeight="1" x14ac:dyDescent="0.25">
      <c r="G1700" s="19"/>
    </row>
    <row r="1701" spans="7:7" ht="54.95" customHeight="1" x14ac:dyDescent="0.25">
      <c r="G1701" s="19"/>
    </row>
    <row r="1702" spans="7:7" ht="54.95" customHeight="1" x14ac:dyDescent="0.25">
      <c r="G1702" s="19"/>
    </row>
    <row r="1703" spans="7:7" ht="54.95" customHeight="1" x14ac:dyDescent="0.25">
      <c r="G1703" s="19"/>
    </row>
    <row r="1704" spans="7:7" ht="54.95" customHeight="1" x14ac:dyDescent="0.25">
      <c r="G1704" s="19"/>
    </row>
    <row r="1705" spans="7:7" ht="54.95" customHeight="1" x14ac:dyDescent="0.25">
      <c r="G1705" s="19"/>
    </row>
    <row r="1706" spans="7:7" ht="54.95" customHeight="1" x14ac:dyDescent="0.25">
      <c r="G1706" s="19"/>
    </row>
    <row r="1707" spans="7:7" ht="54.95" customHeight="1" x14ac:dyDescent="0.25">
      <c r="G1707" s="19"/>
    </row>
    <row r="1708" spans="7:7" ht="54.95" customHeight="1" x14ac:dyDescent="0.25">
      <c r="G1708" s="19"/>
    </row>
    <row r="1709" spans="7:7" ht="54.95" customHeight="1" x14ac:dyDescent="0.25">
      <c r="G1709" s="19"/>
    </row>
    <row r="1710" spans="7:7" ht="54.95" customHeight="1" x14ac:dyDescent="0.25">
      <c r="G1710" s="19"/>
    </row>
    <row r="1711" spans="7:7" ht="54.95" customHeight="1" x14ac:dyDescent="0.25">
      <c r="G1711" s="19"/>
    </row>
    <row r="1712" spans="7:7" ht="54.95" customHeight="1" x14ac:dyDescent="0.25">
      <c r="G1712" s="19"/>
    </row>
    <row r="1713" spans="7:7" ht="54.95" customHeight="1" x14ac:dyDescent="0.25">
      <c r="G1713" s="19"/>
    </row>
    <row r="1714" spans="7:7" ht="54.95" customHeight="1" x14ac:dyDescent="0.25">
      <c r="G1714" s="19"/>
    </row>
    <row r="1715" spans="7:7" ht="54.95" customHeight="1" x14ac:dyDescent="0.25">
      <c r="G1715" s="19"/>
    </row>
    <row r="1716" spans="7:7" ht="54.95" customHeight="1" x14ac:dyDescent="0.25">
      <c r="G1716" s="19"/>
    </row>
    <row r="1717" spans="7:7" ht="54.95" customHeight="1" x14ac:dyDescent="0.25">
      <c r="G1717" s="19"/>
    </row>
    <row r="1718" spans="7:7" ht="54.95" customHeight="1" x14ac:dyDescent="0.25">
      <c r="G1718" s="19"/>
    </row>
    <row r="1719" spans="7:7" ht="54.95" customHeight="1" x14ac:dyDescent="0.25">
      <c r="G1719" s="19"/>
    </row>
    <row r="1720" spans="7:7" ht="54.95" customHeight="1" x14ac:dyDescent="0.25">
      <c r="G1720" s="19"/>
    </row>
    <row r="1721" spans="7:7" ht="54.95" customHeight="1" x14ac:dyDescent="0.25">
      <c r="G1721" s="19"/>
    </row>
    <row r="1722" spans="7:7" ht="54.95" customHeight="1" x14ac:dyDescent="0.25">
      <c r="G1722" s="19"/>
    </row>
    <row r="1723" spans="7:7" ht="54.95" customHeight="1" x14ac:dyDescent="0.25">
      <c r="G1723" s="19"/>
    </row>
    <row r="1724" spans="7:7" ht="54.95" customHeight="1" x14ac:dyDescent="0.25">
      <c r="G1724" s="19"/>
    </row>
    <row r="1725" spans="7:7" ht="54.95" customHeight="1" x14ac:dyDescent="0.25">
      <c r="G1725" s="19"/>
    </row>
    <row r="1726" spans="7:7" ht="54.95" customHeight="1" x14ac:dyDescent="0.25">
      <c r="G1726" s="19"/>
    </row>
    <row r="1727" spans="7:7" ht="54.95" customHeight="1" x14ac:dyDescent="0.25">
      <c r="G1727" s="19"/>
    </row>
    <row r="1728" spans="7:7" ht="54.95" customHeight="1" x14ac:dyDescent="0.25">
      <c r="G1728" s="19"/>
    </row>
    <row r="1729" spans="7:7" ht="54.95" customHeight="1" x14ac:dyDescent="0.25">
      <c r="G1729" s="19"/>
    </row>
    <row r="1730" spans="7:7" ht="54.95" customHeight="1" x14ac:dyDescent="0.25">
      <c r="G1730" s="19"/>
    </row>
    <row r="1731" spans="7:7" ht="54.95" customHeight="1" x14ac:dyDescent="0.25">
      <c r="G1731" s="19"/>
    </row>
    <row r="1732" spans="7:7" ht="54.95" customHeight="1" x14ac:dyDescent="0.25">
      <c r="G1732" s="19"/>
    </row>
    <row r="1733" spans="7:7" ht="54.95" customHeight="1" x14ac:dyDescent="0.25">
      <c r="G1733" s="19"/>
    </row>
    <row r="1734" spans="7:7" ht="54.95" customHeight="1" x14ac:dyDescent="0.25">
      <c r="G1734" s="19"/>
    </row>
    <row r="1735" spans="7:7" ht="54.95" customHeight="1" x14ac:dyDescent="0.25">
      <c r="G1735" s="19"/>
    </row>
    <row r="1736" spans="7:7" ht="54.95" customHeight="1" x14ac:dyDescent="0.25">
      <c r="G1736" s="19"/>
    </row>
    <row r="1737" spans="7:7" ht="54.95" customHeight="1" x14ac:dyDescent="0.25">
      <c r="G1737" s="19"/>
    </row>
    <row r="1738" spans="7:7" ht="54.95" customHeight="1" x14ac:dyDescent="0.25">
      <c r="G1738" s="19"/>
    </row>
    <row r="1739" spans="7:7" ht="54.95" customHeight="1" x14ac:dyDescent="0.25">
      <c r="G1739" s="19"/>
    </row>
    <row r="1740" spans="7:7" ht="54.95" customHeight="1" x14ac:dyDescent="0.25">
      <c r="G1740" s="19"/>
    </row>
    <row r="1741" spans="7:7" ht="54.95" customHeight="1" x14ac:dyDescent="0.25">
      <c r="G1741" s="19"/>
    </row>
    <row r="1742" spans="7:7" ht="54.95" customHeight="1" x14ac:dyDescent="0.25">
      <c r="G1742" s="19"/>
    </row>
    <row r="1743" spans="7:7" ht="54.95" customHeight="1" x14ac:dyDescent="0.25">
      <c r="G1743" s="19"/>
    </row>
    <row r="1744" spans="7:7" ht="54.95" customHeight="1" x14ac:dyDescent="0.25">
      <c r="G1744" s="19"/>
    </row>
    <row r="1745" spans="7:7" ht="54.95" customHeight="1" x14ac:dyDescent="0.25">
      <c r="G1745" s="19"/>
    </row>
    <row r="1746" spans="7:7" ht="54.95" customHeight="1" x14ac:dyDescent="0.25">
      <c r="G1746" s="19"/>
    </row>
    <row r="1747" spans="7:7" ht="54.95" customHeight="1" x14ac:dyDescent="0.25">
      <c r="G1747" s="19"/>
    </row>
    <row r="1748" spans="7:7" ht="54.95" customHeight="1" x14ac:dyDescent="0.25">
      <c r="G1748" s="19"/>
    </row>
    <row r="1749" spans="7:7" ht="54.95" customHeight="1" x14ac:dyDescent="0.25">
      <c r="G1749" s="19"/>
    </row>
    <row r="1750" spans="7:7" ht="54.95" customHeight="1" x14ac:dyDescent="0.25">
      <c r="G1750" s="19"/>
    </row>
    <row r="1751" spans="7:7" ht="54.95" customHeight="1" x14ac:dyDescent="0.25">
      <c r="G1751" s="19"/>
    </row>
    <row r="1752" spans="7:7" ht="54.95" customHeight="1" x14ac:dyDescent="0.25">
      <c r="G1752" s="19"/>
    </row>
    <row r="1753" spans="7:7" ht="54.95" customHeight="1" x14ac:dyDescent="0.25">
      <c r="G1753" s="19"/>
    </row>
    <row r="1754" spans="7:7" ht="54.95" customHeight="1" x14ac:dyDescent="0.25">
      <c r="G1754" s="19"/>
    </row>
    <row r="1755" spans="7:7" ht="54.95" customHeight="1" x14ac:dyDescent="0.25">
      <c r="G1755" s="19"/>
    </row>
    <row r="1756" spans="7:7" ht="54.95" customHeight="1" x14ac:dyDescent="0.25">
      <c r="G1756" s="19"/>
    </row>
    <row r="1757" spans="7:7" ht="54.95" customHeight="1" x14ac:dyDescent="0.25">
      <c r="G1757" s="19"/>
    </row>
    <row r="1758" spans="7:7" ht="54.95" customHeight="1" x14ac:dyDescent="0.25">
      <c r="G1758" s="19"/>
    </row>
    <row r="1759" spans="7:7" ht="54.95" customHeight="1" x14ac:dyDescent="0.25">
      <c r="G1759" s="19"/>
    </row>
    <row r="1760" spans="7:7" ht="54.95" customHeight="1" x14ac:dyDescent="0.25">
      <c r="G1760" s="19"/>
    </row>
    <row r="1761" spans="7:7" ht="54.95" customHeight="1" x14ac:dyDescent="0.25">
      <c r="G1761" s="19"/>
    </row>
    <row r="1762" spans="7:7" ht="54.95" customHeight="1" x14ac:dyDescent="0.25">
      <c r="G1762" s="19"/>
    </row>
    <row r="1763" spans="7:7" ht="54.95" customHeight="1" x14ac:dyDescent="0.25">
      <c r="G1763" s="19"/>
    </row>
    <row r="1764" spans="7:7" ht="54.95" customHeight="1" x14ac:dyDescent="0.25">
      <c r="G1764" s="19"/>
    </row>
    <row r="1765" spans="7:7" ht="54.95" customHeight="1" x14ac:dyDescent="0.25">
      <c r="G1765" s="19"/>
    </row>
    <row r="1766" spans="7:7" ht="54.95" customHeight="1" x14ac:dyDescent="0.25">
      <c r="G1766" s="19"/>
    </row>
    <row r="1767" spans="7:7" ht="54.95" customHeight="1" x14ac:dyDescent="0.25">
      <c r="G1767" s="19"/>
    </row>
    <row r="1768" spans="7:7" ht="54.95" customHeight="1" x14ac:dyDescent="0.25">
      <c r="G1768" s="19"/>
    </row>
    <row r="1769" spans="7:7" ht="54.95" customHeight="1" x14ac:dyDescent="0.25">
      <c r="G1769" s="19"/>
    </row>
    <row r="1770" spans="7:7" ht="54.95" customHeight="1" x14ac:dyDescent="0.25">
      <c r="G1770" s="19"/>
    </row>
    <row r="1771" spans="7:7" ht="54.95" customHeight="1" x14ac:dyDescent="0.25">
      <c r="G1771" s="19"/>
    </row>
    <row r="1772" spans="7:7" ht="54.95" customHeight="1" x14ac:dyDescent="0.25">
      <c r="G1772" s="19"/>
    </row>
    <row r="1773" spans="7:7" ht="54.95" customHeight="1" x14ac:dyDescent="0.25">
      <c r="G1773" s="19"/>
    </row>
    <row r="1774" spans="7:7" ht="54.95" customHeight="1" x14ac:dyDescent="0.25">
      <c r="G1774" s="19"/>
    </row>
    <row r="1775" spans="7:7" ht="54.95" customHeight="1" x14ac:dyDescent="0.25">
      <c r="G1775" s="19"/>
    </row>
    <row r="1776" spans="7:7" ht="54.95" customHeight="1" x14ac:dyDescent="0.25">
      <c r="G1776" s="19"/>
    </row>
    <row r="1777" spans="7:7" ht="54.95" customHeight="1" x14ac:dyDescent="0.25">
      <c r="G1777" s="19"/>
    </row>
    <row r="1778" spans="7:7" ht="54.95" customHeight="1" x14ac:dyDescent="0.25">
      <c r="G1778" s="19"/>
    </row>
    <row r="1779" spans="7:7" ht="54.95" customHeight="1" x14ac:dyDescent="0.25">
      <c r="G1779" s="19"/>
    </row>
    <row r="1780" spans="7:7" ht="54.95" customHeight="1" x14ac:dyDescent="0.25">
      <c r="G1780" s="19"/>
    </row>
    <row r="1781" spans="7:7" ht="54.95" customHeight="1" x14ac:dyDescent="0.25">
      <c r="G1781" s="19"/>
    </row>
    <row r="1782" spans="7:7" ht="54.95" customHeight="1" x14ac:dyDescent="0.25">
      <c r="G1782" s="19"/>
    </row>
    <row r="1783" spans="7:7" ht="54.95" customHeight="1" x14ac:dyDescent="0.25">
      <c r="G1783" s="19"/>
    </row>
    <row r="1784" spans="7:7" ht="54.95" customHeight="1" x14ac:dyDescent="0.25">
      <c r="G1784" s="19"/>
    </row>
    <row r="1785" spans="7:7" ht="54.95" customHeight="1" x14ac:dyDescent="0.25">
      <c r="G1785" s="19"/>
    </row>
    <row r="1786" spans="7:7" ht="54.95" customHeight="1" x14ac:dyDescent="0.25">
      <c r="G1786" s="19"/>
    </row>
    <row r="1787" spans="7:7" ht="54.95" customHeight="1" x14ac:dyDescent="0.25">
      <c r="G1787" s="19"/>
    </row>
    <row r="1788" spans="7:7" ht="54.95" customHeight="1" x14ac:dyDescent="0.25">
      <c r="G1788" s="19"/>
    </row>
    <row r="1789" spans="7:7" ht="54.95" customHeight="1" x14ac:dyDescent="0.25">
      <c r="G1789" s="19"/>
    </row>
    <row r="1790" spans="7:7" ht="54.95" customHeight="1" x14ac:dyDescent="0.25">
      <c r="G1790" s="19"/>
    </row>
    <row r="1791" spans="7:7" ht="54.95" customHeight="1" x14ac:dyDescent="0.25">
      <c r="G1791" s="19"/>
    </row>
    <row r="1792" spans="7:7" ht="54.95" customHeight="1" x14ac:dyDescent="0.25">
      <c r="G1792" s="19"/>
    </row>
    <row r="1793" spans="7:7" ht="54.95" customHeight="1" x14ac:dyDescent="0.25">
      <c r="G1793" s="19"/>
    </row>
    <row r="1794" spans="7:7" ht="54.95" customHeight="1" x14ac:dyDescent="0.25">
      <c r="G1794" s="19"/>
    </row>
    <row r="1795" spans="7:7" ht="54.95" customHeight="1" x14ac:dyDescent="0.25">
      <c r="G1795" s="19"/>
    </row>
    <row r="1796" spans="7:7" ht="54.95" customHeight="1" x14ac:dyDescent="0.25">
      <c r="G1796" s="19"/>
    </row>
    <row r="1797" spans="7:7" ht="54.95" customHeight="1" x14ac:dyDescent="0.25">
      <c r="G1797" s="19"/>
    </row>
    <row r="1798" spans="7:7" ht="54.95" customHeight="1" x14ac:dyDescent="0.25">
      <c r="G1798" s="19"/>
    </row>
    <row r="1799" spans="7:7" ht="54.95" customHeight="1" x14ac:dyDescent="0.25">
      <c r="G1799" s="19"/>
    </row>
    <row r="1800" spans="7:7" ht="54.95" customHeight="1" x14ac:dyDescent="0.25">
      <c r="G1800" s="19"/>
    </row>
    <row r="1801" spans="7:7" ht="54.95" customHeight="1" x14ac:dyDescent="0.25">
      <c r="G1801" s="19"/>
    </row>
    <row r="1802" spans="7:7" ht="54.95" customHeight="1" x14ac:dyDescent="0.25">
      <c r="G1802" s="19"/>
    </row>
    <row r="1803" spans="7:7" ht="54.95" customHeight="1" x14ac:dyDescent="0.25">
      <c r="G1803" s="19"/>
    </row>
    <row r="1804" spans="7:7" ht="54.95" customHeight="1" x14ac:dyDescent="0.25">
      <c r="G1804" s="19"/>
    </row>
    <row r="1805" spans="7:7" ht="54.95" customHeight="1" x14ac:dyDescent="0.25">
      <c r="G1805" s="19"/>
    </row>
    <row r="1806" spans="7:7" ht="54.95" customHeight="1" x14ac:dyDescent="0.25">
      <c r="G1806" s="19"/>
    </row>
    <row r="1807" spans="7:7" ht="54.95" customHeight="1" x14ac:dyDescent="0.25">
      <c r="G1807" s="19"/>
    </row>
    <row r="1808" spans="7:7" ht="54.95" customHeight="1" x14ac:dyDescent="0.25">
      <c r="G1808" s="19"/>
    </row>
    <row r="1809" spans="7:7" ht="54.95" customHeight="1" x14ac:dyDescent="0.25">
      <c r="G1809" s="19"/>
    </row>
    <row r="1810" spans="7:7" ht="54.95" customHeight="1" x14ac:dyDescent="0.25">
      <c r="G1810" s="19"/>
    </row>
    <row r="1811" spans="7:7" ht="54.95" customHeight="1" x14ac:dyDescent="0.25">
      <c r="G1811" s="19"/>
    </row>
    <row r="1812" spans="7:7" ht="54.95" customHeight="1" x14ac:dyDescent="0.25">
      <c r="G1812" s="19"/>
    </row>
    <row r="1813" spans="7:7" ht="54.95" customHeight="1" x14ac:dyDescent="0.25">
      <c r="G1813" s="19"/>
    </row>
    <row r="1814" spans="7:7" ht="54.95" customHeight="1" x14ac:dyDescent="0.25">
      <c r="G1814" s="19"/>
    </row>
    <row r="1815" spans="7:7" ht="54.95" customHeight="1" x14ac:dyDescent="0.25">
      <c r="G1815" s="19"/>
    </row>
    <row r="1816" spans="7:7" ht="54.95" customHeight="1" x14ac:dyDescent="0.25">
      <c r="G1816" s="19"/>
    </row>
    <row r="1817" spans="7:7" ht="54.95" customHeight="1" x14ac:dyDescent="0.25">
      <c r="G1817" s="19"/>
    </row>
    <row r="1818" spans="7:7" ht="54.95" customHeight="1" x14ac:dyDescent="0.25">
      <c r="G1818" s="19"/>
    </row>
    <row r="1819" spans="7:7" ht="54.95" customHeight="1" x14ac:dyDescent="0.25">
      <c r="G1819" s="19"/>
    </row>
    <row r="1820" spans="7:7" ht="54.95" customHeight="1" x14ac:dyDescent="0.25">
      <c r="G1820" s="19"/>
    </row>
    <row r="1821" spans="7:7" ht="54.95" customHeight="1" x14ac:dyDescent="0.25">
      <c r="G1821" s="19"/>
    </row>
    <row r="1822" spans="7:7" ht="54.95" customHeight="1" x14ac:dyDescent="0.25">
      <c r="G1822" s="19"/>
    </row>
    <row r="1823" spans="7:7" ht="54.95" customHeight="1" x14ac:dyDescent="0.25">
      <c r="G1823" s="19"/>
    </row>
    <row r="1824" spans="7:7" ht="54.95" customHeight="1" x14ac:dyDescent="0.25">
      <c r="G1824" s="19"/>
    </row>
    <row r="1825" spans="7:7" ht="54.95" customHeight="1" x14ac:dyDescent="0.25">
      <c r="G1825" s="19"/>
    </row>
    <row r="1826" spans="7:7" ht="54.95" customHeight="1" x14ac:dyDescent="0.25">
      <c r="G1826" s="19"/>
    </row>
    <row r="1827" spans="7:7" ht="54.95" customHeight="1" x14ac:dyDescent="0.25">
      <c r="G1827" s="19"/>
    </row>
    <row r="1828" spans="7:7" ht="54.95" customHeight="1" x14ac:dyDescent="0.25">
      <c r="G1828" s="19"/>
    </row>
    <row r="1829" spans="7:7" ht="54.95" customHeight="1" x14ac:dyDescent="0.25">
      <c r="G1829" s="19"/>
    </row>
    <row r="1830" spans="7:7" ht="54.95" customHeight="1" x14ac:dyDescent="0.25">
      <c r="G1830" s="19"/>
    </row>
    <row r="1831" spans="7:7" ht="54.95" customHeight="1" x14ac:dyDescent="0.25">
      <c r="G1831" s="19"/>
    </row>
    <row r="1832" spans="7:7" ht="54.95" customHeight="1" x14ac:dyDescent="0.25">
      <c r="G1832" s="19"/>
    </row>
    <row r="1833" spans="7:7" ht="54.95" customHeight="1" x14ac:dyDescent="0.25">
      <c r="G1833" s="19"/>
    </row>
    <row r="1834" spans="7:7" ht="54.95" customHeight="1" x14ac:dyDescent="0.25">
      <c r="G1834" s="19"/>
    </row>
    <row r="1835" spans="7:7" ht="54.95" customHeight="1" x14ac:dyDescent="0.25">
      <c r="G1835" s="19"/>
    </row>
    <row r="1836" spans="7:7" ht="54.95" customHeight="1" x14ac:dyDescent="0.25">
      <c r="G1836" s="19"/>
    </row>
    <row r="1837" spans="7:7" ht="54.95" customHeight="1" x14ac:dyDescent="0.25">
      <c r="G1837" s="19"/>
    </row>
    <row r="1838" spans="7:7" ht="54.95" customHeight="1" x14ac:dyDescent="0.25">
      <c r="G1838" s="19"/>
    </row>
    <row r="1839" spans="7:7" ht="54.95" customHeight="1" x14ac:dyDescent="0.25">
      <c r="G1839" s="19"/>
    </row>
    <row r="1840" spans="7:7" ht="54.95" customHeight="1" x14ac:dyDescent="0.25">
      <c r="G1840" s="19"/>
    </row>
    <row r="1841" spans="7:7" ht="54.95" customHeight="1" x14ac:dyDescent="0.25">
      <c r="G1841" s="19"/>
    </row>
    <row r="1842" spans="7:7" ht="54.95" customHeight="1" x14ac:dyDescent="0.25">
      <c r="G1842" s="19"/>
    </row>
    <row r="1843" spans="7:7" ht="54.95" customHeight="1" x14ac:dyDescent="0.25">
      <c r="G1843" s="19"/>
    </row>
    <row r="1844" spans="7:7" ht="54.95" customHeight="1" x14ac:dyDescent="0.25">
      <c r="G1844" s="19"/>
    </row>
    <row r="1845" spans="7:7" ht="54.95" customHeight="1" x14ac:dyDescent="0.25">
      <c r="G1845" s="19"/>
    </row>
    <row r="1846" spans="7:7" ht="54.95" customHeight="1" x14ac:dyDescent="0.25">
      <c r="G1846" s="19"/>
    </row>
    <row r="1847" spans="7:7" ht="54.95" customHeight="1" x14ac:dyDescent="0.25">
      <c r="G1847" s="19"/>
    </row>
    <row r="1848" spans="7:7" ht="54.95" customHeight="1" x14ac:dyDescent="0.25">
      <c r="G1848" s="19"/>
    </row>
    <row r="1849" spans="7:7" ht="54.95" customHeight="1" x14ac:dyDescent="0.25">
      <c r="G1849" s="19"/>
    </row>
    <row r="1850" spans="7:7" ht="54.95" customHeight="1" x14ac:dyDescent="0.25">
      <c r="G1850" s="19"/>
    </row>
    <row r="1851" spans="7:7" ht="54.95" customHeight="1" x14ac:dyDescent="0.25">
      <c r="G1851" s="19"/>
    </row>
    <row r="1852" spans="7:7" ht="54.95" customHeight="1" x14ac:dyDescent="0.25">
      <c r="G1852" s="19"/>
    </row>
    <row r="1853" spans="7:7" ht="54.95" customHeight="1" x14ac:dyDescent="0.25">
      <c r="G1853" s="19"/>
    </row>
    <row r="1854" spans="7:7" ht="54.95" customHeight="1" x14ac:dyDescent="0.25">
      <c r="G1854" s="19"/>
    </row>
    <row r="1855" spans="7:7" ht="54.95" customHeight="1" x14ac:dyDescent="0.25">
      <c r="G1855" s="19"/>
    </row>
    <row r="1856" spans="7:7" ht="54.95" customHeight="1" x14ac:dyDescent="0.25">
      <c r="G1856" s="19"/>
    </row>
    <row r="1857" spans="7:7" ht="54.95" customHeight="1" x14ac:dyDescent="0.25">
      <c r="G1857" s="19"/>
    </row>
    <row r="1858" spans="7:7" ht="54.95" customHeight="1" x14ac:dyDescent="0.25">
      <c r="G1858" s="19"/>
    </row>
    <row r="1859" spans="7:7" ht="54.95" customHeight="1" x14ac:dyDescent="0.25">
      <c r="G1859" s="19"/>
    </row>
    <row r="1860" spans="7:7" ht="54.95" customHeight="1" x14ac:dyDescent="0.25">
      <c r="G1860" s="19"/>
    </row>
    <row r="1861" spans="7:7" ht="54.95" customHeight="1" x14ac:dyDescent="0.25">
      <c r="G1861" s="19"/>
    </row>
    <row r="1862" spans="7:7" ht="54.95" customHeight="1" x14ac:dyDescent="0.25">
      <c r="G1862" s="19"/>
    </row>
    <row r="1863" spans="7:7" ht="54.95" customHeight="1" x14ac:dyDescent="0.25">
      <c r="G1863" s="19"/>
    </row>
    <row r="1864" spans="7:7" ht="54.95" customHeight="1" x14ac:dyDescent="0.25">
      <c r="G1864" s="19"/>
    </row>
    <row r="1865" spans="7:7" ht="54.95" customHeight="1" x14ac:dyDescent="0.25">
      <c r="G1865" s="19"/>
    </row>
    <row r="1866" spans="7:7" ht="54.95" customHeight="1" x14ac:dyDescent="0.25">
      <c r="G1866" s="19"/>
    </row>
    <row r="1867" spans="7:7" ht="54.95" customHeight="1" x14ac:dyDescent="0.25">
      <c r="G1867" s="19"/>
    </row>
    <row r="1868" spans="7:7" ht="54.95" customHeight="1" x14ac:dyDescent="0.25">
      <c r="G1868" s="19"/>
    </row>
    <row r="1869" spans="7:7" ht="54.95" customHeight="1" x14ac:dyDescent="0.25">
      <c r="G1869" s="19"/>
    </row>
    <row r="1870" spans="7:7" ht="54.95" customHeight="1" x14ac:dyDescent="0.25">
      <c r="G1870" s="19"/>
    </row>
    <row r="1871" spans="7:7" ht="54.95" customHeight="1" x14ac:dyDescent="0.25">
      <c r="G1871" s="19"/>
    </row>
    <row r="1872" spans="7:7" ht="54.95" customHeight="1" x14ac:dyDescent="0.25">
      <c r="G1872" s="19"/>
    </row>
    <row r="1873" spans="7:7" ht="54.95" customHeight="1" x14ac:dyDescent="0.25">
      <c r="G1873" s="19"/>
    </row>
    <row r="1874" spans="7:7" ht="54.95" customHeight="1" x14ac:dyDescent="0.25">
      <c r="G1874" s="19"/>
    </row>
    <row r="1875" spans="7:7" ht="54.95" customHeight="1" x14ac:dyDescent="0.25">
      <c r="G1875" s="19"/>
    </row>
    <row r="1876" spans="7:7" ht="54.95" customHeight="1" x14ac:dyDescent="0.25">
      <c r="G1876" s="19"/>
    </row>
    <row r="1877" spans="7:7" ht="54.95" customHeight="1" x14ac:dyDescent="0.25">
      <c r="G1877" s="19"/>
    </row>
    <row r="1878" spans="7:7" ht="54.95" customHeight="1" x14ac:dyDescent="0.25">
      <c r="G1878" s="19"/>
    </row>
    <row r="1879" spans="7:7" ht="54.95" customHeight="1" x14ac:dyDescent="0.25">
      <c r="G1879" s="19"/>
    </row>
    <row r="1880" spans="7:7" ht="54.95" customHeight="1" x14ac:dyDescent="0.25">
      <c r="G1880" s="19"/>
    </row>
    <row r="1881" spans="7:7" ht="54.95" customHeight="1" x14ac:dyDescent="0.25">
      <c r="G1881" s="19"/>
    </row>
    <row r="1882" spans="7:7" ht="54.95" customHeight="1" x14ac:dyDescent="0.25">
      <c r="G1882" s="19"/>
    </row>
    <row r="1883" spans="7:7" ht="54.95" customHeight="1" x14ac:dyDescent="0.25">
      <c r="G1883" s="19"/>
    </row>
    <row r="1884" spans="7:7" ht="54.95" customHeight="1" x14ac:dyDescent="0.25">
      <c r="G1884" s="19"/>
    </row>
    <row r="1885" spans="7:7" ht="54.95" customHeight="1" x14ac:dyDescent="0.25">
      <c r="G1885" s="19"/>
    </row>
    <row r="1886" spans="7:7" ht="54.95" customHeight="1" x14ac:dyDescent="0.25">
      <c r="G1886" s="19"/>
    </row>
    <row r="1887" spans="7:7" ht="54.95" customHeight="1" x14ac:dyDescent="0.25">
      <c r="G1887" s="19"/>
    </row>
    <row r="1888" spans="7:7" ht="54.95" customHeight="1" x14ac:dyDescent="0.25">
      <c r="G1888" s="19"/>
    </row>
    <row r="1889" spans="7:7" ht="54.95" customHeight="1" x14ac:dyDescent="0.25">
      <c r="G1889" s="19"/>
    </row>
    <row r="1890" spans="7:7" ht="54.95" customHeight="1" x14ac:dyDescent="0.25">
      <c r="G1890" s="19"/>
    </row>
    <row r="1891" spans="7:7" ht="54.95" customHeight="1" x14ac:dyDescent="0.25">
      <c r="G1891" s="19"/>
    </row>
    <row r="1892" spans="7:7" ht="54.95" customHeight="1" x14ac:dyDescent="0.25">
      <c r="G1892" s="19"/>
    </row>
    <row r="1893" spans="7:7" ht="54.95" customHeight="1" x14ac:dyDescent="0.25">
      <c r="G1893" s="19"/>
    </row>
    <row r="1894" spans="7:7" ht="54.95" customHeight="1" x14ac:dyDescent="0.25">
      <c r="G1894" s="19"/>
    </row>
    <row r="1895" spans="7:7" ht="54.95" customHeight="1" x14ac:dyDescent="0.25">
      <c r="G1895" s="19"/>
    </row>
    <row r="1896" spans="7:7" ht="54.95" customHeight="1" x14ac:dyDescent="0.25">
      <c r="G1896" s="19"/>
    </row>
    <row r="1897" spans="7:7" ht="54.95" customHeight="1" x14ac:dyDescent="0.25">
      <c r="G1897" s="19"/>
    </row>
    <row r="1898" spans="7:7" ht="54.95" customHeight="1" x14ac:dyDescent="0.25">
      <c r="G1898" s="19"/>
    </row>
    <row r="1899" spans="7:7" ht="54.95" customHeight="1" x14ac:dyDescent="0.25">
      <c r="G1899" s="19"/>
    </row>
    <row r="1900" spans="7:7" ht="54.95" customHeight="1" x14ac:dyDescent="0.25">
      <c r="G1900" s="19"/>
    </row>
    <row r="1901" spans="7:7" ht="54.95" customHeight="1" x14ac:dyDescent="0.25">
      <c r="G1901" s="19"/>
    </row>
    <row r="1902" spans="7:7" ht="54.95" customHeight="1" x14ac:dyDescent="0.25">
      <c r="G1902" s="19"/>
    </row>
    <row r="1903" spans="7:7" ht="54.95" customHeight="1" x14ac:dyDescent="0.25">
      <c r="G1903" s="19"/>
    </row>
    <row r="1904" spans="7:7" ht="54.95" customHeight="1" x14ac:dyDescent="0.25">
      <c r="G1904" s="19"/>
    </row>
    <row r="1905" spans="7:7" ht="54.95" customHeight="1" x14ac:dyDescent="0.25">
      <c r="G1905" s="19"/>
    </row>
    <row r="1906" spans="7:7" ht="54.95" customHeight="1" x14ac:dyDescent="0.25">
      <c r="G1906" s="19"/>
    </row>
    <row r="1907" spans="7:7" ht="54.95" customHeight="1" x14ac:dyDescent="0.25">
      <c r="G1907" s="19"/>
    </row>
    <row r="1908" spans="7:7" ht="54.95" customHeight="1" x14ac:dyDescent="0.25">
      <c r="G1908" s="19"/>
    </row>
    <row r="1909" spans="7:7" ht="54.95" customHeight="1" x14ac:dyDescent="0.25">
      <c r="G1909" s="19"/>
    </row>
    <row r="1910" spans="7:7" ht="54.95" customHeight="1" x14ac:dyDescent="0.25">
      <c r="G1910" s="19"/>
    </row>
    <row r="1911" spans="7:7" ht="54.95" customHeight="1" x14ac:dyDescent="0.25">
      <c r="G1911" s="19"/>
    </row>
    <row r="1912" spans="7:7" ht="54.95" customHeight="1" x14ac:dyDescent="0.25">
      <c r="G1912" s="19"/>
    </row>
    <row r="1913" spans="7:7" ht="54.95" customHeight="1" x14ac:dyDescent="0.25">
      <c r="G1913" s="19"/>
    </row>
    <row r="1914" spans="7:7" ht="54.95" customHeight="1" x14ac:dyDescent="0.25">
      <c r="G1914" s="19"/>
    </row>
    <row r="1915" spans="7:7" ht="54.95" customHeight="1" x14ac:dyDescent="0.25">
      <c r="G1915" s="19"/>
    </row>
    <row r="1916" spans="7:7" ht="54.95" customHeight="1" x14ac:dyDescent="0.25">
      <c r="G1916" s="19"/>
    </row>
    <row r="1917" spans="7:7" ht="54.95" customHeight="1" x14ac:dyDescent="0.25">
      <c r="G1917" s="19"/>
    </row>
    <row r="1918" spans="7:7" ht="54.95" customHeight="1" x14ac:dyDescent="0.25">
      <c r="G1918" s="19"/>
    </row>
    <row r="1919" spans="7:7" ht="54.95" customHeight="1" x14ac:dyDescent="0.25">
      <c r="G1919" s="19"/>
    </row>
    <row r="1920" spans="7:7" ht="54.95" customHeight="1" x14ac:dyDescent="0.25">
      <c r="G1920" s="19"/>
    </row>
    <row r="1921" spans="7:7" ht="54.95" customHeight="1" x14ac:dyDescent="0.25">
      <c r="G1921" s="19"/>
    </row>
    <row r="1922" spans="7:7" ht="54.95" customHeight="1" x14ac:dyDescent="0.25">
      <c r="G1922" s="19"/>
    </row>
    <row r="1923" spans="7:7" ht="54.95" customHeight="1" x14ac:dyDescent="0.25">
      <c r="G1923" s="19"/>
    </row>
    <row r="1924" spans="7:7" ht="54.95" customHeight="1" x14ac:dyDescent="0.25">
      <c r="G1924" s="19"/>
    </row>
    <row r="1925" spans="7:7" ht="54.95" customHeight="1" x14ac:dyDescent="0.25">
      <c r="G1925" s="19"/>
    </row>
    <row r="1926" spans="7:7" ht="54.95" customHeight="1" x14ac:dyDescent="0.25">
      <c r="G1926" s="19"/>
    </row>
    <row r="1927" spans="7:7" ht="54.95" customHeight="1" x14ac:dyDescent="0.25">
      <c r="G1927" s="19"/>
    </row>
    <row r="1928" spans="7:7" ht="54.95" customHeight="1" x14ac:dyDescent="0.25">
      <c r="G1928" s="19"/>
    </row>
    <row r="1929" spans="7:7" ht="54.95" customHeight="1" x14ac:dyDescent="0.25">
      <c r="G1929" s="19"/>
    </row>
    <row r="1930" spans="7:7" ht="54.95" customHeight="1" x14ac:dyDescent="0.25">
      <c r="G1930" s="19"/>
    </row>
    <row r="1931" spans="7:7" ht="54.95" customHeight="1" x14ac:dyDescent="0.25">
      <c r="G1931" s="19"/>
    </row>
    <row r="1932" spans="7:7" ht="54.95" customHeight="1" x14ac:dyDescent="0.25">
      <c r="G1932" s="19"/>
    </row>
    <row r="1933" spans="7:7" ht="54.95" customHeight="1" x14ac:dyDescent="0.25">
      <c r="G1933" s="19"/>
    </row>
    <row r="1934" spans="7:7" ht="54.95" customHeight="1" x14ac:dyDescent="0.25">
      <c r="G1934" s="19"/>
    </row>
    <row r="1935" spans="7:7" ht="54.95" customHeight="1" x14ac:dyDescent="0.25">
      <c r="G1935" s="19"/>
    </row>
    <row r="1936" spans="7:7" ht="54.95" customHeight="1" x14ac:dyDescent="0.25">
      <c r="G1936" s="19"/>
    </row>
    <row r="1937" spans="7:7" ht="54.95" customHeight="1" x14ac:dyDescent="0.25">
      <c r="G1937" s="19"/>
    </row>
    <row r="1938" spans="7:7" ht="54.95" customHeight="1" x14ac:dyDescent="0.25">
      <c r="G1938" s="19"/>
    </row>
    <row r="1939" spans="7:7" ht="54.95" customHeight="1" x14ac:dyDescent="0.25">
      <c r="G1939" s="19"/>
    </row>
    <row r="1940" spans="7:7" ht="54.95" customHeight="1" x14ac:dyDescent="0.25">
      <c r="G1940" s="19"/>
    </row>
    <row r="1941" spans="7:7" ht="54.95" customHeight="1" x14ac:dyDescent="0.25">
      <c r="G1941" s="19"/>
    </row>
    <row r="1942" spans="7:7" ht="54.95" customHeight="1" x14ac:dyDescent="0.25">
      <c r="G1942" s="19"/>
    </row>
    <row r="1943" spans="7:7" ht="54.95" customHeight="1" x14ac:dyDescent="0.25">
      <c r="G1943" s="19"/>
    </row>
    <row r="1944" spans="7:7" ht="54.95" customHeight="1" x14ac:dyDescent="0.25">
      <c r="G1944" s="19"/>
    </row>
    <row r="1945" spans="7:7" ht="54.95" customHeight="1" x14ac:dyDescent="0.25">
      <c r="G1945" s="19"/>
    </row>
    <row r="1946" spans="7:7" ht="54.95" customHeight="1" x14ac:dyDescent="0.25">
      <c r="G1946" s="19"/>
    </row>
    <row r="1947" spans="7:7" ht="54.95" customHeight="1" x14ac:dyDescent="0.25">
      <c r="G1947" s="19"/>
    </row>
    <row r="1948" spans="7:7" ht="54.95" customHeight="1" x14ac:dyDescent="0.25">
      <c r="G1948" s="19"/>
    </row>
    <row r="1949" spans="7:7" ht="54.95" customHeight="1" x14ac:dyDescent="0.25">
      <c r="G1949" s="19"/>
    </row>
    <row r="1950" spans="7:7" ht="54.95" customHeight="1" x14ac:dyDescent="0.25">
      <c r="G1950" s="19"/>
    </row>
    <row r="1951" spans="7:7" ht="54.95" customHeight="1" x14ac:dyDescent="0.25">
      <c r="G1951" s="19"/>
    </row>
    <row r="1952" spans="7:7" ht="54.95" customHeight="1" x14ac:dyDescent="0.25">
      <c r="G1952" s="19"/>
    </row>
    <row r="1953" spans="7:7" ht="54.95" customHeight="1" x14ac:dyDescent="0.25">
      <c r="G1953" s="19"/>
    </row>
    <row r="1954" spans="7:7" ht="54.95" customHeight="1" x14ac:dyDescent="0.25">
      <c r="G1954" s="19"/>
    </row>
    <row r="1955" spans="7:7" ht="54.95" customHeight="1" x14ac:dyDescent="0.25">
      <c r="G1955" s="19"/>
    </row>
    <row r="1956" spans="7:7" ht="54.95" customHeight="1" x14ac:dyDescent="0.25">
      <c r="G1956" s="19"/>
    </row>
    <row r="1957" spans="7:7" ht="54.95" customHeight="1" x14ac:dyDescent="0.25">
      <c r="G1957" s="19"/>
    </row>
    <row r="1958" spans="7:7" ht="54.95" customHeight="1" x14ac:dyDescent="0.25">
      <c r="G1958" s="19"/>
    </row>
    <row r="1959" spans="7:7" ht="54.95" customHeight="1" x14ac:dyDescent="0.25">
      <c r="G1959" s="19"/>
    </row>
    <row r="1960" spans="7:7" ht="54.95" customHeight="1" x14ac:dyDescent="0.25">
      <c r="G1960" s="19"/>
    </row>
    <row r="1961" spans="7:7" ht="54.95" customHeight="1" x14ac:dyDescent="0.25">
      <c r="G1961" s="19"/>
    </row>
    <row r="1962" spans="7:7" ht="54.95" customHeight="1" x14ac:dyDescent="0.25">
      <c r="G1962" s="19"/>
    </row>
    <row r="1963" spans="7:7" ht="54.95" customHeight="1" x14ac:dyDescent="0.25">
      <c r="G1963" s="19"/>
    </row>
    <row r="1964" spans="7:7" ht="54.95" customHeight="1" x14ac:dyDescent="0.25">
      <c r="G1964" s="19"/>
    </row>
    <row r="1965" spans="7:7" ht="54.95" customHeight="1" x14ac:dyDescent="0.25">
      <c r="G1965" s="19"/>
    </row>
    <row r="1966" spans="7:7" ht="54.95" customHeight="1" x14ac:dyDescent="0.25">
      <c r="G1966" s="19"/>
    </row>
    <row r="1967" spans="7:7" ht="54.95" customHeight="1" x14ac:dyDescent="0.25">
      <c r="G1967" s="19"/>
    </row>
    <row r="1968" spans="7:7" ht="54.95" customHeight="1" x14ac:dyDescent="0.25">
      <c r="G1968" s="19"/>
    </row>
    <row r="1969" spans="7:7" ht="54.95" customHeight="1" x14ac:dyDescent="0.25">
      <c r="G1969" s="19"/>
    </row>
    <row r="1970" spans="7:7" ht="54.95" customHeight="1" x14ac:dyDescent="0.25">
      <c r="G1970" s="19"/>
    </row>
    <row r="1971" spans="7:7" ht="54.95" customHeight="1" x14ac:dyDescent="0.25">
      <c r="G1971" s="19"/>
    </row>
    <row r="1972" spans="7:7" ht="54.95" customHeight="1" x14ac:dyDescent="0.25">
      <c r="G1972" s="19"/>
    </row>
    <row r="1973" spans="7:7" ht="54.95" customHeight="1" x14ac:dyDescent="0.25">
      <c r="G1973" s="19"/>
    </row>
    <row r="1974" spans="7:7" ht="54.95" customHeight="1" x14ac:dyDescent="0.25">
      <c r="G1974" s="19"/>
    </row>
    <row r="1975" spans="7:7" ht="54.95" customHeight="1" x14ac:dyDescent="0.25">
      <c r="G1975" s="19"/>
    </row>
    <row r="1976" spans="7:7" ht="54.95" customHeight="1" x14ac:dyDescent="0.25">
      <c r="G1976" s="19"/>
    </row>
    <row r="1977" spans="7:7" ht="54.95" customHeight="1" x14ac:dyDescent="0.25">
      <c r="G1977" s="19"/>
    </row>
    <row r="1978" spans="7:7" ht="54.95" customHeight="1" x14ac:dyDescent="0.25">
      <c r="G1978" s="19"/>
    </row>
    <row r="1979" spans="7:7" ht="54.95" customHeight="1" x14ac:dyDescent="0.25">
      <c r="G1979" s="19"/>
    </row>
    <row r="1980" spans="7:7" ht="54.95" customHeight="1" x14ac:dyDescent="0.25">
      <c r="G1980" s="19"/>
    </row>
    <row r="1981" spans="7:7" ht="54.95" customHeight="1" x14ac:dyDescent="0.25">
      <c r="G1981" s="19"/>
    </row>
    <row r="1982" spans="7:7" ht="54.95" customHeight="1" x14ac:dyDescent="0.25">
      <c r="G1982" s="19"/>
    </row>
    <row r="1983" spans="7:7" ht="54.95" customHeight="1" x14ac:dyDescent="0.25">
      <c r="G1983" s="19"/>
    </row>
    <row r="1984" spans="7:7" ht="54.95" customHeight="1" x14ac:dyDescent="0.25">
      <c r="G1984" s="19"/>
    </row>
    <row r="1985" spans="7:7" ht="54.95" customHeight="1" x14ac:dyDescent="0.25">
      <c r="G1985" s="19"/>
    </row>
    <row r="1986" spans="7:7" ht="54.95" customHeight="1" x14ac:dyDescent="0.25">
      <c r="G1986" s="19"/>
    </row>
    <row r="1987" spans="7:7" ht="54.95" customHeight="1" x14ac:dyDescent="0.25">
      <c r="G1987" s="19"/>
    </row>
    <row r="1988" spans="7:7" ht="54.95" customHeight="1" x14ac:dyDescent="0.25">
      <c r="G1988" s="19"/>
    </row>
    <row r="1989" spans="7:7" ht="54.95" customHeight="1" x14ac:dyDescent="0.25">
      <c r="G1989" s="19"/>
    </row>
    <row r="1990" spans="7:7" ht="54.95" customHeight="1" x14ac:dyDescent="0.25">
      <c r="G1990" s="19"/>
    </row>
    <row r="1991" spans="7:7" ht="54.95" customHeight="1" x14ac:dyDescent="0.25">
      <c r="G1991" s="19"/>
    </row>
    <row r="1992" spans="7:7" ht="54.95" customHeight="1" x14ac:dyDescent="0.25">
      <c r="G1992" s="19"/>
    </row>
    <row r="1993" spans="7:7" ht="54.95" customHeight="1" x14ac:dyDescent="0.25">
      <c r="G1993" s="19"/>
    </row>
    <row r="1994" spans="7:7" ht="54.95" customHeight="1" x14ac:dyDescent="0.25">
      <c r="G1994" s="19"/>
    </row>
    <row r="1995" spans="7:7" ht="54.95" customHeight="1" x14ac:dyDescent="0.25">
      <c r="G1995" s="19"/>
    </row>
    <row r="1996" spans="7:7" ht="54.95" customHeight="1" x14ac:dyDescent="0.25">
      <c r="G1996" s="19"/>
    </row>
    <row r="1997" spans="7:7" ht="54.95" customHeight="1" x14ac:dyDescent="0.25">
      <c r="G1997" s="19"/>
    </row>
    <row r="1998" spans="7:7" ht="54.95" customHeight="1" x14ac:dyDescent="0.25">
      <c r="G1998" s="19"/>
    </row>
    <row r="1999" spans="7:7" ht="54.95" customHeight="1" x14ac:dyDescent="0.25">
      <c r="G1999" s="19"/>
    </row>
    <row r="2000" spans="7:7" ht="54.95" customHeight="1" x14ac:dyDescent="0.25">
      <c r="G2000" s="19"/>
    </row>
    <row r="2001" spans="7:7" ht="54.95" customHeight="1" x14ac:dyDescent="0.25">
      <c r="G2001" s="19"/>
    </row>
    <row r="2002" spans="7:7" ht="54.95" customHeight="1" x14ac:dyDescent="0.25">
      <c r="G2002" s="19"/>
    </row>
    <row r="2003" spans="7:7" ht="54.95" customHeight="1" x14ac:dyDescent="0.25">
      <c r="G2003" s="19"/>
    </row>
    <row r="2004" spans="7:7" ht="54.95" customHeight="1" x14ac:dyDescent="0.25">
      <c r="G2004" s="19"/>
    </row>
    <row r="2005" spans="7:7" ht="54.95" customHeight="1" x14ac:dyDescent="0.25">
      <c r="G2005" s="19"/>
    </row>
    <row r="2006" spans="7:7" ht="54.95" customHeight="1" x14ac:dyDescent="0.25">
      <c r="G2006" s="19"/>
    </row>
    <row r="2007" spans="7:7" ht="54.95" customHeight="1" x14ac:dyDescent="0.25">
      <c r="G2007" s="19"/>
    </row>
    <row r="2008" spans="7:7" ht="54.95" customHeight="1" x14ac:dyDescent="0.25">
      <c r="G2008" s="19"/>
    </row>
    <row r="2009" spans="7:7" ht="54.95" customHeight="1" x14ac:dyDescent="0.25">
      <c r="G2009" s="19"/>
    </row>
    <row r="2010" spans="7:7" ht="54.95" customHeight="1" x14ac:dyDescent="0.25">
      <c r="G2010" s="19"/>
    </row>
    <row r="2011" spans="7:7" ht="54.95" customHeight="1" x14ac:dyDescent="0.25">
      <c r="G2011" s="19"/>
    </row>
    <row r="2012" spans="7:7" ht="54.95" customHeight="1" x14ac:dyDescent="0.25">
      <c r="G2012" s="19"/>
    </row>
    <row r="2013" spans="7:7" ht="54.95" customHeight="1" x14ac:dyDescent="0.25">
      <c r="G2013" s="19"/>
    </row>
  </sheetData>
  <autoFilter ref="A2:G1559">
    <filterColumn colId="5">
      <customFilters>
        <customFilter operator="notEqual" val=" "/>
      </customFilters>
    </filterColumn>
    <sortState ref="A37:G1525">
      <sortCondition ref="D2:D1557"/>
    </sortState>
  </autoFilter>
  <mergeCells count="1">
    <mergeCell ref="A1:G1"/>
  </mergeCells>
  <pageMargins left="0.25" right="0.25"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 PARA ORGANISMOS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Cabaña</dc:creator>
  <cp:lastModifiedBy>Roberto Cabaña</cp:lastModifiedBy>
  <cp:lastPrinted>2025-05-16T10:55:05Z</cp:lastPrinted>
  <dcterms:created xsi:type="dcterms:W3CDTF">2025-04-10T15:42:22Z</dcterms:created>
  <dcterms:modified xsi:type="dcterms:W3CDTF">2025-05-19T18:48:58Z</dcterms:modified>
</cp:coreProperties>
</file>