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Cuadro comparativo" sheetId="1" r:id="rId1"/>
  </sheets>
  <definedNames>
    <definedName name="CantidadSolicitada">'Cuadro comparativo'!$F$7:$F$7,'Cuadro comparativo'!$F$18:$F$18,'Cuadro comparativo'!$F$24:$F$24</definedName>
    <definedName name="Datos">'Cuadro comparativo'!$B$1:$D$5</definedName>
    <definedName name="DatosRenglon">'Cuadro comparativo'!#REF!,'Cuadro comparativo'!#REF!,'Cuadro comparativo'!#REF!</definedName>
    <definedName name="DatosTitulos">'Cuadro comparativo'!$B$1:$B$5</definedName>
  </definedNames>
  <calcPr calcId="152511"/>
  <extLst>
    <ext uri="GoogleSheetsCustomDataVersion2">
      <go:sheetsCustomData xmlns:go="http://customooxmlschemas.google.com/" r:id="" roundtripDataChecksum="BWVXLo2i30e+w3SfDVwKAaOXJ8SLw0nu7zEIVorg3yI="/>
    </ext>
  </extLst>
</workbook>
</file>

<file path=xl/calcChain.xml><?xml version="1.0" encoding="utf-8"?>
<calcChain xmlns="http://schemas.openxmlformats.org/spreadsheetml/2006/main">
  <c r="G16" i="1" l="1"/>
  <c r="G15" i="1"/>
  <c r="G9" i="1" l="1"/>
  <c r="G10" i="1"/>
  <c r="G11" i="1"/>
  <c r="G12" i="1"/>
  <c r="G13" i="1"/>
  <c r="G14" i="1"/>
  <c r="G20" i="1"/>
  <c r="G21" i="1"/>
  <c r="G22" i="1"/>
  <c r="G26" i="1"/>
  <c r="G27" i="1"/>
  <c r="G28" i="1"/>
  <c r="G29" i="1"/>
</calcChain>
</file>

<file path=xl/sharedStrings.xml><?xml version="1.0" encoding="utf-8"?>
<sst xmlns="http://schemas.openxmlformats.org/spreadsheetml/2006/main" count="133" uniqueCount="71">
  <si>
    <t>Número expediente:</t>
  </si>
  <si>
    <t>EX-2023-00627386- -GDEMZA-DGCPYGB#MHYF</t>
  </si>
  <si>
    <t>Número proceso de compra:</t>
  </si>
  <si>
    <t>10606-0016-LPU24</t>
  </si>
  <si>
    <t>Nombre descriptivo proceso de compra:</t>
  </si>
  <si>
    <t>2° Reapertura Licit Pública Conv Marco–“Servicio de Telef Celular p/la Adm Prov y Otros Orgs. del SP</t>
  </si>
  <si>
    <t>Unidad Operativa de Compras:</t>
  </si>
  <si>
    <t>1-06-06 - Dcción. Gral. de Compras y Suministros</t>
  </si>
  <si>
    <t>Fecha de Apertura:</t>
  </si>
  <si>
    <t>25/09/2024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</si>
  <si>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</si>
  <si>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</si>
  <si>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</si>
  <si>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</si>
  <si>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</si>
  <si>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</si>
  <si>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</si>
  <si>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11</t>
  </si>
  <si>
    <t>INFOCUYO S.A.</t>
  </si>
  <si>
    <t xml:space="preserve">SAMSUNG </t>
  </si>
  <si>
    <t xml:space="preserve">Celular SAMSUNG Galaxy A04e SM-A042M/32GB  </t>
  </si>
  <si>
    <t>SAMSUNG</t>
  </si>
  <si>
    <t xml:space="preserve">Celular Samsung Galaxy S22 SM-S901E/128GB 8GB  </t>
  </si>
  <si>
    <t xml:space="preserve">Celular Samsung Galaxy S24 SM-S921B/256GB 8GB   </t>
  </si>
  <si>
    <t xml:space="preserve">Celular Samsung Galaxy S22 Ultra SM-S908E/256GB 12GB  </t>
  </si>
  <si>
    <t xml:space="preserve">Celular Samsung Galaxy S24 Ultra SM-S928B/256GB 12GB    
</t>
  </si>
  <si>
    <t>APPLE</t>
  </si>
  <si>
    <t xml:space="preserve">Celular Apple Iphone 14 MPVX3BE/A 256GB   GARANTIA OFICIAL 
</t>
  </si>
  <si>
    <t xml:space="preserve">Celular Apple Iphone 15 MTP63BE/A 256GB   GARANTIA OFICIAL 
  </t>
  </si>
  <si>
    <t xml:space="preserve">APPLE </t>
  </si>
  <si>
    <t>Celular Apple Iphone 15 Pro Max MU773BE/A 256GB   
GARANTIA OFICIAL</t>
  </si>
  <si>
    <t>12</t>
  </si>
  <si>
    <t>MOTOROLA</t>
  </si>
  <si>
    <t xml:space="preserve">Celular Motorola Moto G14 91PAYE0000AR/128GB 4GB (INCLUYE FUNDA DE SILICONA 
Y TEMPLADO)  </t>
  </si>
  <si>
    <t xml:space="preserve">Celular Samsung Galaxy SM-A245MLGOA/128GB 6GB  </t>
  </si>
  <si>
    <t xml:space="preserve">Celular Galaxy A23 SM-A235M/128GB  </t>
  </si>
  <si>
    <t>13</t>
  </si>
  <si>
    <t xml:space="preserve">Celular Motorola Moto G04 XT2421-2/64GB 4GB  </t>
  </si>
  <si>
    <t xml:space="preserve">Celular Samsung Galaxy A04 SM-A045MZKEARO/64GB 4GB   </t>
  </si>
  <si>
    <t xml:space="preserve">Celular Samsung Galaxy A05 SM-A055MLGAA/64GB 4GB  </t>
  </si>
  <si>
    <t xml:space="preserve">Celular Galaxy S22 SM-S901E/128GB  </t>
  </si>
  <si>
    <t>Columna1</t>
  </si>
  <si>
    <t xml:space="preserve">580010104.31, Descripción: TELEFONO CELULAR </t>
  </si>
  <si>
    <t>https://www.coppel.com.ar/celular-samsung-s24-ultra-12-gb-256gb-gris-titanium-sm-s928bztmaro-730815/p?idsku=63161&amp;utm_source=coppelecpipol&amp;utm_medium=gperformancemaxpipol&amp;utm_campaign=performancemax&amp;gad_source=1&amp;gclid=Cj0KCQjwjNS3BhChARIsAOxBM6ofZQl30BRA8wz4_r9v2nzdBqf1TjqNu6EAd7a2vBaDg_tAq7EBSi0aAshnEALw_wcB</t>
  </si>
  <si>
    <t>https://www.coppel.com.ar/celular-samsung-s24-ultra-12gb-256gb-gris-731668/p?idsku=69359&amp;utm_source=coppelecpipol&amp;utm_medium=gperformancemaxpipol&amp;utm_campaign=performancemax&amp;gad_source=1&amp;gclid=Cj0KCQjwjNS3BhChARIsAOxBM6qxcnslnWoHT1A4uuKap-sWf3GIL5NNnN-fs79a-hJ1fnu4Hp9HsYEaAvqjEALw_wcB</t>
  </si>
  <si>
    <t>https://tienda.personal.com.ar/celulares/samsung/samsung-galaxy-s24-ultra-256-gb/f?utm_source=google&amp;utm_medium=cpc&amp;gad_source=1&amp;gclid=Cj0KCQjwjNS3BhChARIsAOxBM6pOx8yWqeoln4FAu8YEhdQwsNXZihxR4d-WlW9nj5KYihHZALITw9MaAso8EALw_wcB</t>
  </si>
  <si>
    <t>https://ipoint.com.ar/iphone-14/54980-iphone-14-256gb-midnight.html</t>
  </si>
  <si>
    <t>https://www.macstation.com.ar/shop/mtp63be-a-iphone-15-256-gb-negro-88598?gad_source=1&amp;gclid=Cj0KCQjwjNS3BhChARIsAOxBM6pGveWFwet4tvWOG0WFE8WcPsaLkQK0lOjQnIfMFmYfIwbLmIAyvNkaAgI3EALw_wcB#attr=</t>
  </si>
  <si>
    <t>https://tienda.personal.com.ar/celulares/samsung/samsung-galaxy-a05-64-gb/f?utm_source=google&amp;utm_medium=cpc&amp;gad_source=1&amp;gclid=Cj0KCQjwjNS3BhChARIsAOxBM6rm96Eo9nEpptIXdRrNDLULpaDk7OVjVkManJW0_sNCV4oJMDVgAsgaApkzEALw_wcB</t>
  </si>
  <si>
    <t>-</t>
  </si>
  <si>
    <t>https://www.monumentalhogar.com/celular-samsugn-galaxy-s22-black/p?idsku=15754</t>
  </si>
  <si>
    <t>https://www.cetrogar.com.ar/celular-motorola-moto-g14-6-49-4-128gb-gris.html?ff=38&amp;fp=29669&amp;gad_source=1&amp;gclid=CjwKCAjwnqK1BhBvEiwAi7o0X5yuz69uD5R_dH0gGInfhw3-o3AzLXGvJEhaq-C-lng30N4sKWBEBRoCtYYQAvD_BwE</t>
  </si>
  <si>
    <t>Columna2</t>
  </si>
  <si>
    <t>Columna3</t>
  </si>
  <si>
    <t>Columna4</t>
  </si>
  <si>
    <t>Columna5</t>
  </si>
  <si>
    <t>https://www.cetrogar.com.ar/celular-motorola-g04-6-55-4-64gb-negro.html?ff=38&amp;fp=33933&amp;gad_source=1&amp;gclid=CjwKCAjwnqK1BhBvEiwAi7o0X2wevEU1099DODS0vbJ8WyDMXrJzqvFHkTALrHbtk65RGzaz5j15gxoCT3MQAvD_BwE</t>
  </si>
  <si>
    <t>https://www.mercadolibre.com.ar/celular-samsung-galaxy-s22-5g-128gb-8gb-120-hz-negro/p/MLA18967712?item_id=MLA1410143682&amp;from=gshop&amp;matt_tool=98240300&amp;matt_word=&amp;matt_source=google&amp;matt_campaign_id=19563379576&amp;matt_ad_group_id=151985876864&amp;matt_match_type=&amp;matt_network=g&amp;matt_device=c&amp;matt_creative=644767238602&amp;matt_keyword=&amp;matt_ad_position=&amp;matt_ad_type=pla&amp;matt_merchant_id=735078350&amp;matt_product_id=MLA18967712-product&amp;matt_product_partition_id=2268349328543&amp;matt_target_id=aud-1925157273100:pla-2268349328543&amp;cq_src=google_ads&amp;cq_cmp=19563379576&amp;cq_net=g&amp;cq_plt=gp&amp;cq_med=pla&amp;gad_source=1&amp;gclid=Cj0KCQjwjNS3BhChARIsAOxBM6rYIfmFHb9ETfTKZdRoQeGsCgG7QI6EgLBtJ2m2aMLnIKWgO69HYXYaAvlgEALw_wcB</t>
  </si>
  <si>
    <t>.</t>
  </si>
  <si>
    <t>Columna6</t>
  </si>
  <si>
    <t>https://www.mercadolibre.com.ar/samsung-galaxy-s24-galaxy-ai-256gb-negro-8gb-ram/p/MLA29699966?pdp_filters=item_id%3AMLA1474433423&amp;from=gshop&amp;matt_tool=36803032&amp;matt_word=&amp;matt_source=google&amp;matt_campaign_id=22107887712&amp;matt_ad_group_id=172980956603&amp;matt_match_type=&amp;matt_network=g&amp;matt_device=c&amp;matt_creative=729634834559&amp;matt_keyword=&amp;matt_ad_position=&amp;matt_ad_type=pla&amp;matt_merchant_id=735111307&amp;matt_product_id=MLA29699966-product&amp;matt_product_partition_id=2387499719907&amp;matt_target_id=pla-2387499719907&amp;cq_src=google_ads&amp;cq_cmp=22107887712&amp;cq_net=g&amp;cq_plt=gp&amp;cq_med=pla&amp;gad_source=1&amp;gclid=EAIaIQobChMIgLr8kt7eiwMVaBBECB1emDKQEAQYASABEgKWpPD_BwE</t>
  </si>
  <si>
    <t>https://www.mercadolibre.com.ar/apple-iphone-14-plus-256-gb-medianoche/p/MLA19615373#polycard_client=search-nordic&amp;searchVariation=MLA19615373&amp;wid=MLA1999788470&amp;position=4&amp;search_layout=stack&amp;type=product&amp;tracking_id=e1fa528a-7c7d-4cd6-9628-2defd083b4bd&amp;sid=search</t>
  </si>
  <si>
    <t>https://www.mercadolibre.com.ar/apple-iphone-15-256-gb-azul/p/MLA27172673#polycard_client=search-nordic&amp;searchVariation=MLA27172673&amp;wid=MLA2015389046&amp;position=9&amp;search_layout=stack&amp;type=product&amp;tracking_id=c5ae39f8-ba9a-44a5-bc6f-883d01309dae&amp;sid=search</t>
  </si>
  <si>
    <t>https://ipoint.com.ar/iphone/55197-iphone-15-pro-max-256gb-195949048104.html</t>
  </si>
  <si>
    <t>https://www.mercadolibre.com.ar/apple-iphone-15-pro-max-256-gb-titanio-natural/p/MLA27172726?pdp_filters=item_id%3AMLA1460006293&amp;from=gshop&amp;matt_tool=37416642&amp;matt_word=&amp;matt_source=google&amp;matt_campaign_id=22107887715&amp;matt_ad_group_id=172980956763&amp;matt_match_type=&amp;matt_network=g&amp;matt_device=c&amp;matt_creative=729634834682&amp;matt_keyword=&amp;matt_ad_position=&amp;matt_ad_type=pla&amp;matt_merchant_id=735078350&amp;matt_product_id=MLA27172726-product&amp;matt_product_partition_id=2387499719947&amp;matt_target_id=pla-2387499719947&amp;cq_src=google_ads&amp;cq_cmp=22107887715&amp;cq_net=g&amp;cq_plt=gp&amp;cq_med=pla&amp;gad_source=1&amp;gclid=EAIaIQobChMIgbr6w-beiwMV15fuAR3kjB44EAYYASABEgLiKvD_BwE</t>
  </si>
  <si>
    <t>https://www.mercadolibre.com.ar/moto-g14-128-gb-gris-4-gb-ram/p/MLA28269688?pdp_filters=item_id%3AMLA2020018160&amp;from=gshop&amp;matt_tool=36803032&amp;matt_word=&amp;matt_source=google&amp;matt_campaign_id=22107887712&amp;matt_ad_group_id=172980956603&amp;matt_match_type=&amp;matt_network=g&amp;matt_device=c&amp;matt_creative=729634834559&amp;matt_keyword=&amp;matt_ad_position=&amp;matt_ad_type=pla&amp;matt_merchant_id=735078350&amp;matt_product_id=MLA28269688-product&amp;matt_product_partition_id=2387499719907&amp;matt_target_id=pla-2387499719907&amp;cq_src=google_ads&amp;cq_cmp=22107887712&amp;cq_net=g&amp;cq_plt=gp&amp;cq_med=pla&amp;gad_source=1&amp;gclid=EAIaIQobChMI4drVtufeiwMVdylECB2ajCfwEAQYASABEgIdyvD_BwE</t>
  </si>
  <si>
    <t>https://www.mercadolibre.com.ar/samsung-galaxy-a24-128-gb-black/p/MLA23207302?pdp_filters=item_id%3AMLA1649111056&amp;from=gshop&amp;matt_tool=37416642&amp;matt_word=&amp;matt_source=google&amp;matt_campaign_id=22107887715&amp;matt_ad_group_id=172980956763&amp;matt_match_type=&amp;matt_network=g&amp;matt_device=c&amp;matt_creative=729634834682&amp;matt_keyword=&amp;matt_ad_position=&amp;matt_ad_type=pla&amp;matt_merchant_id=735113679&amp;matt_product_id=MLA23207302-product&amp;matt_product_partition_id=2387499719947&amp;matt_target_id=pla-2387499719947&amp;cq_src=google_ads&amp;cq_cmp=22107887715&amp;cq_net=g&amp;cq_plt=gp&amp;cq_med=pla&amp;gad_source=1&amp;gclid=EAIaIQobChMI6ZzJ0OfeiwMVWDhECB1y4CvYEAQYASABEgLGtPD_BwE</t>
  </si>
  <si>
    <t>https://www.tecnocompro.com/MLA-1400662073-samsung-galaxy-a24-128gb-light-green-sm-a245mlgoaro-libre-_JM?srsltid=AfmBOoqqIZ1K3qdQxolGCfTnDdCbCqDKifTDvVLad-HkG9MT0Q2zsX95</t>
  </si>
  <si>
    <t>https://www.mercadolibre.com.ar/celular-motorola-moto-g04s-sea-green-64gb-4gb-ram-android-14/p/MLA39328668?pdp_filters=item_id%3AMLA1885107984&amp;from=gshop&amp;matt_tool=10203518&amp;matt_word=&amp;matt_source=google&amp;matt_campaign_id=22107887709&amp;matt_ad_group_id=172980956563&amp;matt_match_type=&amp;matt_network=g&amp;matt_device=c&amp;matt_creative=729634834556&amp;matt_keyword=&amp;matt_ad_position=&amp;matt_ad_type=pla&amp;matt_merchant_id=735078350&amp;matt_product_id=MLA39328668-product&amp;matt_product_partition_id=2387499719747&amp;matt_target_id=pla-2387499719747&amp;cq_src=google_ads&amp;cq_cmp=22107887709&amp;cq_net=g&amp;cq_plt=gp&amp;cq_med=pla&amp;gad_source=1&amp;gclid=EAIaIQobChMIgpXGieneiwMVJx1ECB3yqRXbEAQYASABEgI2o_D_BwE</t>
  </si>
  <si>
    <t>https://www.mercadolibre.com.ar/samsung-galaxy-a05-64-gb-negro-4-gb-ram/p/MLA29735160?pdp_filters=item_id%3AMLA1443813289&amp;from=gshop&amp;matt_tool=37416642&amp;matt_word=&amp;matt_source=google&amp;matt_campaign_id=22107887715&amp;matt_ad_group_id=172980956763&amp;matt_match_type=&amp;matt_network=g&amp;matt_device=c&amp;matt_creative=729634834682&amp;matt_keyword=&amp;matt_ad_position=&amp;matt_ad_type=pla&amp;matt_merchant_id=710835605&amp;matt_product_id=MLA29735160-product&amp;matt_product_partition_id=2387499719947&amp;matt_target_id=pla-2387499719947&amp;cq_src=google_ads&amp;cq_cmp=22107887715&amp;cq_net=g&amp;cq_plt=gp&amp;cq_med=pla&amp;gad_source=1&amp;gclid=EAIaIQobChMIydGS8fXeiwMVdyZECB36AyeOEAQYASABEgKbrvD_BwE</t>
  </si>
  <si>
    <t>Fecha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</si>
</sst>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&quot;$&quot;\ #,##0.00"/>
  </numFmts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rgb="FFA2ADD0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3" applyFont="0" applyFill="0" applyBorder="0" applyAlignment="0" applyProtection="0"/>
    <xf numFmtId="0" fontId="7" fillId="0" borderId="3"/>
    <xf numFmtId="0" fontId="8" fillId="0" borderId="3" applyNumberFormat="0" applyFill="0" applyBorder="0" applyAlignment="0" applyProtection="0"/>
  </cellStyleXfs>
  <cellXfs count="38">
    <xf numFmtId="0" fontId="0" fillId="0" borderId="0" xfId="0" applyFont="1" applyAlignment="1"/>
    <xf numFmtId="164" fontId="4" fillId="0" borderId="0" xfId="0" applyNumberFormat="1" applyFont="1"/>
    <xf numFmtId="0" fontId="5" fillId="0" borderId="0" xfId="0" applyFont="1"/>
    <xf numFmtId="4" fontId="4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" fontId="4" fillId="0" borderId="0" xfId="0" applyNumberFormat="1" applyFont="1"/>
    <xf numFmtId="0" fontId="8" fillId="0" borderId="4" xfId="3" applyBorder="1" applyAlignment="1">
      <alignment horizontal="left" vertical="center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0" fontId="6" fillId="0" borderId="0" xfId="0" applyFont="1" applyAlignme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5" fontId="0" fillId="3" borderId="4" xfId="0" applyNumberFormat="1" applyFill="1" applyBorder="1"/>
    <xf numFmtId="0" fontId="11" fillId="0" borderId="0" xfId="0" applyFont="1" applyAlignment="1"/>
    <xf numFmtId="0" fontId="11" fillId="0" borderId="3" xfId="0" applyFont="1" applyFill="1" applyBorder="1" applyAlignment="1"/>
    <xf numFmtId="165" fontId="6" fillId="0" borderId="0" xfId="0" applyNumberFormat="1" applyFont="1" applyAlignment="1"/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12" fillId="0" borderId="0" xfId="0" applyFont="1" applyAlignment="1"/>
    <xf numFmtId="165" fontId="0" fillId="4" borderId="4" xfId="0" applyNumberFormat="1" applyFill="1" applyBorder="1"/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0" fillId="4" borderId="4" xfId="0" applyNumberFormat="1" applyFill="1" applyBorder="1" applyAlignment="1">
      <alignment vertical="center"/>
    </xf>
    <xf numFmtId="165" fontId="0" fillId="3" borderId="4" xfId="0" applyNumberForma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2" fillId="5" borderId="2" xfId="0" applyFont="1" applyFill="1" applyBorder="1" applyAlignment="1">
      <alignment horizontal="left"/>
    </xf>
    <xf numFmtId="0" fontId="0" fillId="6" borderId="0" xfId="0" applyFont="1" applyFill="1" applyAlignment="1"/>
    <xf numFmtId="0" fontId="2" fillId="5" borderId="1" xfId="0" applyFont="1" applyFill="1" applyBorder="1" applyAlignment="1">
      <alignment horizontal="left"/>
    </xf>
    <xf numFmtId="0" fontId="3" fillId="6" borderId="3" xfId="0" applyFont="1" applyFill="1" applyBorder="1"/>
    <xf numFmtId="17" fontId="2" fillId="5" borderId="2" xfId="0" applyNumberFormat="1" applyFont="1" applyFill="1" applyBorder="1" applyAlignment="1">
      <alignment horizontal="left"/>
    </xf>
  </cellXfs>
  <cellStyles count="4">
    <cellStyle name="Hipervínculo" xfId="3" builtinId="8"/>
    <cellStyle name="Moneda 2" xfId="1"/>
    <cellStyle name="Normal" xfId="0" builtinId="0"/>
    <cellStyle name="Normal 2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5" formatCode="&quot;$&quot;\ 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  <numFmt numFmtId="165" formatCode="&quot;$&quot;\ #,##0.00"/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numFmt numFmtId="165" formatCode="&quot;$&quot;\ #,##0.00"/>
      <fill>
        <patternFill patternType="solid">
          <fgColor indexed="64"/>
          <bgColor rgb="FFFFFF00"/>
        </patternFill>
      </fill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1" indent="0" justifyLastLine="0" shrinkToFit="0" readingOrder="0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Cuadro comparativo-style" pivot="0" count="3">
      <tableStyleElement type="headerRow" dxfId="26"/>
      <tableStyleElement type="firstRowStripe" dxfId="25"/>
      <tableStyleElement type="secondRowStripe" dxfId="24"/>
    </tableStyle>
    <tableStyle name="Cuadro comparativo-style 2" pivot="0" count="3">
      <tableStyleElement type="headerRow" dxfId="23"/>
      <tableStyleElement type="firstRowStripe" dxfId="22"/>
      <tableStyleElement type="secondRowStripe" dxfId="21"/>
    </tableStyle>
    <tableStyle name="Cuadro comparativo-style 3" pivot="0" count="3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8:G16">
  <tableColumns count="7">
    <tableColumn id="1" name="Renglón"/>
    <tableColumn id="2" name="Alternativa" dataDxfId="17"/>
    <tableColumn id="3" name="Precio unitario"/>
    <tableColumn id="4" name="Proveedor"/>
    <tableColumn id="5" name="Marca"/>
    <tableColumn id="6" name="Cantidad ofertada" dataDxfId="16"/>
    <tableColumn id="7" name="Columna1" dataDxfId="15">
      <calculatedColumnFormula>+(H9+J9)/2</calculatedColumnFormula>
    </tableColumn>
  </tableColumns>
  <tableStyleInfo name="Cuadro comparativo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9:L22" dataDxfId="14">
  <tableColumns count="12">
    <tableColumn id="1" name="Renglón" dataDxfId="13"/>
    <tableColumn id="2" name="Alternativa" dataDxfId="12"/>
    <tableColumn id="3" name="Precio unitario" dataDxfId="11"/>
    <tableColumn id="4" name="Proveedor" dataDxfId="10"/>
    <tableColumn id="5" name="Marca" dataDxfId="9"/>
    <tableColumn id="6" name="Cantidad ofertada" dataDxfId="8"/>
    <tableColumn id="7" name="Columna1" dataDxfId="7">
      <calculatedColumnFormula>+(H20+J20)/2</calculatedColumnFormula>
    </tableColumn>
    <tableColumn id="8" name="Columna2" dataDxfId="6"/>
    <tableColumn id="9" name="Columna3" dataDxfId="5"/>
    <tableColumn id="10" name="Columna4" dataDxfId="4"/>
    <tableColumn id="11" name="Columna5" dataDxfId="3"/>
    <tableColumn id="12" name="Columna6" dataDxfId="2"/>
  </tableColumns>
  <tableStyleInfo name="Cuadro comparativo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A25:G29">
  <tableColumns count="7">
    <tableColumn id="1" name="Renglón"/>
    <tableColumn id="2" name="Alternativa" dataDxfId="1"/>
    <tableColumn id="3" name="Precio unitario"/>
    <tableColumn id="4" name="Proveedor"/>
    <tableColumn id="5" name="Marca"/>
    <tableColumn id="6" name="Cantidad ofertada"/>
    <tableColumn id="7" name="Columna1" dataDxfId="0">
      <calculatedColumnFormula>+(H26+J26)/2</calculatedColumnFormula>
    </tableColumn>
  </tableColumns>
  <tableStyleInfo name="Cuadro comparativo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point.com.ar/iphone-14/54980-iphone-14-256gb-midnight.html" TargetMode="External"/><Relationship Id="rId7" Type="http://schemas.openxmlformats.org/officeDocument/2006/relationships/hyperlink" Target="https://tienda.personal.com.ar/celulares/samsung/samsung-galaxy-a05-64-gb/f?utm_source=google&amp;utm_medium=cpc&amp;gad_source=1&amp;gclid=Cj0KCQjwjNS3BhChARIsAOxBM6rm96Eo9nEpptIXdRrNDLULpaDk7OVjVkManJW0_sNCV4oJMDVgAsgaApkzEALw_wcB" TargetMode="External"/><Relationship Id="rId2" Type="http://schemas.openxmlformats.org/officeDocument/2006/relationships/hyperlink" Target="https://tienda.personal.com.ar/celulares/samsung/samsung-galaxy-s24-ultra-256-gb/f?utm_source=google&amp;utm_medium=cpc&amp;gad_source=1&amp;gclid=Cj0KCQjwjNS3BhChARIsAOxBM6pOx8yWqeoln4FAu8YEhdQwsNXZihxR4d-WlW9nj5KYihHZALITw9MaAso8EALw_wcB" TargetMode="External"/><Relationship Id="rId1" Type="http://schemas.openxmlformats.org/officeDocument/2006/relationships/hyperlink" Target="https://www.monumentalhogar.com/celular-samsugn-galaxy-s22-black/p?idsku=15754" TargetMode="External"/><Relationship Id="rId6" Type="http://schemas.openxmlformats.org/officeDocument/2006/relationships/hyperlink" Target="https://www.cetrogar.com.ar/celular-motorola-g04-6-55-4-64gb-negro.html?ff=38&amp;fp=33933&amp;gad_source=1&amp;gclid=CjwKCAjwnqK1BhBvEiwAi7o0X2wevEU1099DODS0vbJ8WyDMXrJzqvFHkTALrHbtk65RGzaz5j15gxoCT3MQAvD_BwE" TargetMode="External"/><Relationship Id="rId11" Type="http://schemas.openxmlformats.org/officeDocument/2006/relationships/table" Target="../tables/table3.xml"/><Relationship Id="rId5" Type="http://schemas.openxmlformats.org/officeDocument/2006/relationships/hyperlink" Target="https://www.cetrogar.com.ar/celular-motorola-moto-g14-6-49-4-128gb-gris.html?ff=38&amp;fp=29669&amp;gad_source=1&amp;gclid=CjwKCAjwnqK1BhBvEiwAi7o0X5yuz69uD5R_dH0gGInfhw3-o3AzLXGvJEhaq-C-lng30N4sKWBEBRoCtYYQAvD_BwE" TargetMode="External"/><Relationship Id="rId10" Type="http://schemas.openxmlformats.org/officeDocument/2006/relationships/table" Target="../tables/table2.xml"/><Relationship Id="rId4" Type="http://schemas.openxmlformats.org/officeDocument/2006/relationships/hyperlink" Target="https://www.macstation.com.ar/shop/mtp63be-a-iphone-15-256-gb-negro-88598?gad_source=1&amp;gclid=Cj0KCQjwjNS3BhChARIsAOxBM6pGveWFwet4tvWOG0WFE8WcPsaLkQK0lOjQnIfMFmYfIwbLmIAyvNkaAgI3EALw_wcB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tabSelected="1" workbookViewId="0">
      <selection activeCell="E7" sqref="E7"/>
    </sheetView>
  </sheetViews>
  <sheetFormatPr baseColWidth="10" defaultColWidth="14.42578125" defaultRowHeight="15" customHeight="1" x14ac:dyDescent="0.25"/>
  <cols>
    <col min="1" max="1" width="8.140625" customWidth="1"/>
    <col min="2" max="2" width="36.7109375" customWidth="1"/>
    <col min="3" max="3" width="16.140625" customWidth="1"/>
    <col min="4" max="4" width="14.7109375" hidden="1" customWidth="1"/>
    <col min="5" max="5" width="11.5703125" customWidth="1"/>
    <col min="6" max="6" width="11.85546875" customWidth="1"/>
    <col min="7" max="7" width="16.5703125" customWidth="1"/>
    <col min="8" max="8" width="18" customWidth="1"/>
    <col min="9" max="9" width="9.140625" customWidth="1"/>
    <col min="10" max="10" width="13.7109375" customWidth="1"/>
    <col min="11" max="26" width="9.140625" customWidth="1"/>
  </cols>
  <sheetData>
    <row r="1" spans="1:12" x14ac:dyDescent="0.25">
      <c r="B1" s="35" t="s">
        <v>0</v>
      </c>
      <c r="C1" s="36"/>
      <c r="D1" s="34"/>
      <c r="E1" s="33" t="s">
        <v>1</v>
      </c>
    </row>
    <row r="2" spans="1:12" x14ac:dyDescent="0.25">
      <c r="B2" s="35" t="s">
        <v>2</v>
      </c>
      <c r="C2" s="36"/>
      <c r="D2" s="34"/>
      <c r="E2" s="33" t="s">
        <v>3</v>
      </c>
    </row>
    <row r="3" spans="1:12" x14ac:dyDescent="0.25">
      <c r="B3" s="35" t="s">
        <v>4</v>
      </c>
      <c r="C3" s="36"/>
      <c r="D3" s="34"/>
      <c r="E3" s="33" t="s">
        <v>5</v>
      </c>
    </row>
    <row r="4" spans="1:12" x14ac:dyDescent="0.25">
      <c r="B4" s="35" t="s">
        <v>6</v>
      </c>
      <c r="C4" s="36"/>
      <c r="D4" s="34"/>
      <c r="E4" s="33" t="s">
        <v>7</v>
      </c>
    </row>
    <row r="5" spans="1:12" x14ac:dyDescent="0.25">
      <c r="B5" s="35" t="s">
        <v>8</v>
      </c>
      <c r="C5" s="36"/>
      <c r="D5" s="34"/>
      <c r="E5" s="33" t="s">
        <v>9</v>
      </c>
    </row>
    <row r="6" spans="1:12" ht="15" customHeight="1" x14ac:dyDescent="0.25">
      <c r="B6" s="35" t="s">
        <v>70</v>
      </c>
      <c r="C6" s="36"/>
      <c r="D6" s="34"/>
      <c r="E6" s="37">
        <v>45689</v>
      </c>
    </row>
    <row r="7" spans="1:12" x14ac:dyDescent="0.25">
      <c r="A7">
        <v>11</v>
      </c>
      <c r="B7" t="s">
        <v>42</v>
      </c>
      <c r="C7" s="1"/>
      <c r="E7" s="2" t="s">
        <v>10</v>
      </c>
      <c r="F7" s="3">
        <v>500</v>
      </c>
      <c r="G7" s="1"/>
    </row>
    <row r="8" spans="1:12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t="s">
        <v>41</v>
      </c>
    </row>
    <row r="9" spans="1:12" s="13" customFormat="1" x14ac:dyDescent="0.25">
      <c r="A9" s="10" t="s">
        <v>17</v>
      </c>
      <c r="B9" s="10" t="s">
        <v>20</v>
      </c>
      <c r="C9" s="11">
        <v>227841.04</v>
      </c>
      <c r="D9" s="10" t="s">
        <v>18</v>
      </c>
      <c r="E9" s="10" t="s">
        <v>19</v>
      </c>
      <c r="F9" s="30">
        <v>150</v>
      </c>
      <c r="G9" s="25">
        <f t="shared" ref="G9:G14" si="0">+(H9+J9)/2</f>
        <v>0</v>
      </c>
      <c r="H9" s="26"/>
      <c r="I9" s="26"/>
      <c r="J9" s="26"/>
      <c r="K9" s="26"/>
    </row>
    <row r="10" spans="1:12" s="23" customFormat="1" x14ac:dyDescent="0.25">
      <c r="A10" s="21" t="s">
        <v>17</v>
      </c>
      <c r="B10" s="21" t="s">
        <v>22</v>
      </c>
      <c r="C10" s="20">
        <v>1379000</v>
      </c>
      <c r="D10" s="21" t="s">
        <v>18</v>
      </c>
      <c r="E10" s="21" t="s">
        <v>21</v>
      </c>
      <c r="F10" s="31">
        <v>10</v>
      </c>
      <c r="G10" s="27">
        <f t="shared" si="0"/>
        <v>1578124.125</v>
      </c>
      <c r="H10" s="28">
        <v>1899999</v>
      </c>
      <c r="I10" s="9" t="s">
        <v>57</v>
      </c>
      <c r="J10" s="28">
        <v>1256249.25</v>
      </c>
      <c r="K10" s="9" t="s">
        <v>50</v>
      </c>
      <c r="L10" s="23" t="s">
        <v>58</v>
      </c>
    </row>
    <row r="11" spans="1:12" x14ac:dyDescent="0.25">
      <c r="A11" s="4" t="s">
        <v>17</v>
      </c>
      <c r="B11" s="4" t="s">
        <v>23</v>
      </c>
      <c r="C11" s="5">
        <v>2149000</v>
      </c>
      <c r="D11" s="4" t="s">
        <v>18</v>
      </c>
      <c r="E11" s="4" t="s">
        <v>21</v>
      </c>
      <c r="F11" s="32">
        <v>1</v>
      </c>
      <c r="G11" s="27">
        <f t="shared" si="0"/>
        <v>2067349</v>
      </c>
      <c r="H11" s="28">
        <v>1334699</v>
      </c>
      <c r="I11" s="9" t="s">
        <v>60</v>
      </c>
      <c r="J11" s="28">
        <v>2799999</v>
      </c>
      <c r="K11" s="9" t="s">
        <v>43</v>
      </c>
      <c r="L11" s="17" t="s">
        <v>49</v>
      </c>
    </row>
    <row r="12" spans="1:12" s="13" customFormat="1" x14ac:dyDescent="0.25">
      <c r="A12" s="10" t="s">
        <v>17</v>
      </c>
      <c r="B12" s="10" t="s">
        <v>24</v>
      </c>
      <c r="C12" s="11">
        <v>2171000</v>
      </c>
      <c r="D12" s="10" t="s">
        <v>18</v>
      </c>
      <c r="E12" s="10" t="s">
        <v>21</v>
      </c>
      <c r="F12" s="30">
        <v>10</v>
      </c>
      <c r="G12" s="25">
        <f t="shared" si="0"/>
        <v>0</v>
      </c>
      <c r="H12" s="26"/>
      <c r="I12" s="26"/>
      <c r="J12" s="26"/>
      <c r="K12" s="26"/>
    </row>
    <row r="13" spans="1:12" ht="45" x14ac:dyDescent="0.25">
      <c r="A13" s="4" t="s">
        <v>17</v>
      </c>
      <c r="B13" s="14" t="s">
        <v>25</v>
      </c>
      <c r="C13" s="5">
        <v>2751000</v>
      </c>
      <c r="D13" s="4" t="s">
        <v>18</v>
      </c>
      <c r="E13" s="4" t="s">
        <v>19</v>
      </c>
      <c r="F13" s="32">
        <v>1</v>
      </c>
      <c r="G13" s="27">
        <f t="shared" si="0"/>
        <v>2834999</v>
      </c>
      <c r="H13" s="28">
        <v>2599999</v>
      </c>
      <c r="I13" s="9" t="s">
        <v>44</v>
      </c>
      <c r="J13" s="28">
        <v>3069999</v>
      </c>
      <c r="K13" s="9" t="s">
        <v>45</v>
      </c>
      <c r="L13" s="17" t="s">
        <v>49</v>
      </c>
    </row>
    <row r="14" spans="1:12" ht="45" x14ac:dyDescent="0.25">
      <c r="A14" s="4" t="s">
        <v>17</v>
      </c>
      <c r="B14" s="7" t="s">
        <v>27</v>
      </c>
      <c r="C14" s="5">
        <v>2919000</v>
      </c>
      <c r="D14" s="4" t="s">
        <v>18</v>
      </c>
      <c r="E14" s="4" t="s">
        <v>26</v>
      </c>
      <c r="F14" s="32">
        <v>1</v>
      </c>
      <c r="G14" s="27">
        <f t="shared" si="0"/>
        <v>2042499.5</v>
      </c>
      <c r="H14" s="28">
        <v>2199999</v>
      </c>
      <c r="I14" s="9" t="s">
        <v>46</v>
      </c>
      <c r="J14" s="28">
        <v>1885000</v>
      </c>
      <c r="K14" s="9" t="s">
        <v>61</v>
      </c>
      <c r="L14" s="17" t="s">
        <v>49</v>
      </c>
    </row>
    <row r="15" spans="1:12" ht="45" x14ac:dyDescent="0.25">
      <c r="A15" s="4" t="s">
        <v>17</v>
      </c>
      <c r="B15" s="7" t="s">
        <v>28</v>
      </c>
      <c r="C15" s="5">
        <v>3110000</v>
      </c>
      <c r="D15" s="4" t="s">
        <v>18</v>
      </c>
      <c r="E15" s="4" t="s">
        <v>26</v>
      </c>
      <c r="F15" s="32">
        <v>1</v>
      </c>
      <c r="G15" s="27">
        <f>(H15+J15)/2</f>
        <v>2199495</v>
      </c>
      <c r="H15" s="28">
        <v>2099990</v>
      </c>
      <c r="I15" s="9" t="s">
        <v>47</v>
      </c>
      <c r="J15" s="29">
        <v>2299000</v>
      </c>
      <c r="K15" s="9" t="s">
        <v>62</v>
      </c>
      <c r="L15" s="18" t="s">
        <v>49</v>
      </c>
    </row>
    <row r="16" spans="1:12" ht="45" x14ac:dyDescent="0.25">
      <c r="A16" s="4" t="s">
        <v>17</v>
      </c>
      <c r="B16" s="7" t="s">
        <v>30</v>
      </c>
      <c r="C16" s="5">
        <v>4827000</v>
      </c>
      <c r="D16" s="4" t="s">
        <v>18</v>
      </c>
      <c r="E16" s="4" t="s">
        <v>29</v>
      </c>
      <c r="F16" s="32">
        <v>1</v>
      </c>
      <c r="G16" s="27">
        <f>(H16+J16)/2</f>
        <v>3047651</v>
      </c>
      <c r="H16" s="28">
        <v>2048702</v>
      </c>
      <c r="I16" s="9" t="s">
        <v>64</v>
      </c>
      <c r="J16" s="28">
        <v>4046600</v>
      </c>
      <c r="K16" s="9" t="s">
        <v>63</v>
      </c>
      <c r="L16" s="18" t="s">
        <v>49</v>
      </c>
    </row>
    <row r="17" spans="1:12" x14ac:dyDescent="0.25">
      <c r="C17" s="1"/>
      <c r="F17" s="8"/>
      <c r="G17" s="1"/>
    </row>
    <row r="18" spans="1:12" x14ac:dyDescent="0.25">
      <c r="A18">
        <v>12</v>
      </c>
      <c r="B18" t="s">
        <v>42</v>
      </c>
      <c r="C18" s="1"/>
      <c r="E18" s="2" t="s">
        <v>10</v>
      </c>
      <c r="F18" s="3">
        <v>500</v>
      </c>
      <c r="G18" s="1"/>
    </row>
    <row r="19" spans="1:12" ht="15.75" customHeight="1" x14ac:dyDescent="0.25">
      <c r="A19" s="4" t="s">
        <v>11</v>
      </c>
      <c r="B19" s="4" t="s">
        <v>12</v>
      </c>
      <c r="C19" s="4" t="s">
        <v>13</v>
      </c>
      <c r="D19" s="4" t="s">
        <v>14</v>
      </c>
      <c r="E19" s="4" t="s">
        <v>15</v>
      </c>
      <c r="F19" s="4" t="s">
        <v>16</v>
      </c>
      <c r="G19" t="s">
        <v>41</v>
      </c>
      <c r="H19" t="s">
        <v>52</v>
      </c>
      <c r="I19" t="s">
        <v>53</v>
      </c>
      <c r="J19" t="s">
        <v>54</v>
      </c>
      <c r="K19" t="s">
        <v>55</v>
      </c>
      <c r="L19" t="s">
        <v>59</v>
      </c>
    </row>
    <row r="20" spans="1:12" s="23" customFormat="1" ht="15.75" customHeight="1" x14ac:dyDescent="0.25">
      <c r="A20" s="4" t="s">
        <v>31</v>
      </c>
      <c r="B20" s="14" t="s">
        <v>33</v>
      </c>
      <c r="C20" s="5">
        <v>365000</v>
      </c>
      <c r="D20" s="4" t="s">
        <v>18</v>
      </c>
      <c r="E20" s="4" t="s">
        <v>32</v>
      </c>
      <c r="F20" s="6">
        <v>50</v>
      </c>
      <c r="G20" s="24">
        <f t="shared" ref="G20:G22" si="1">+(H20+J20)/2</f>
        <v>260247</v>
      </c>
      <c r="H20" s="16">
        <v>313499</v>
      </c>
      <c r="I20" s="9" t="s">
        <v>51</v>
      </c>
      <c r="J20" s="16">
        <v>206995</v>
      </c>
      <c r="K20" s="9" t="s">
        <v>65</v>
      </c>
      <c r="L20" s="18" t="s">
        <v>58</v>
      </c>
    </row>
    <row r="21" spans="1:12" s="23" customFormat="1" ht="15.75" customHeight="1" x14ac:dyDescent="0.25">
      <c r="A21" s="4" t="s">
        <v>31</v>
      </c>
      <c r="B21" s="7" t="s">
        <v>34</v>
      </c>
      <c r="C21" s="5">
        <v>497600</v>
      </c>
      <c r="D21" s="4" t="s">
        <v>18</v>
      </c>
      <c r="E21" s="4" t="s">
        <v>21</v>
      </c>
      <c r="F21" s="6">
        <v>60</v>
      </c>
      <c r="G21" s="24">
        <f t="shared" si="1"/>
        <v>478719</v>
      </c>
      <c r="H21" s="16">
        <v>432439</v>
      </c>
      <c r="I21" s="9" t="s">
        <v>66</v>
      </c>
      <c r="J21" s="16">
        <v>524999</v>
      </c>
      <c r="K21" s="9" t="s">
        <v>67</v>
      </c>
      <c r="L21" s="18" t="s">
        <v>58</v>
      </c>
    </row>
    <row r="22" spans="1:12" s="13" customFormat="1" ht="15.75" customHeight="1" x14ac:dyDescent="0.25">
      <c r="A22" s="10" t="s">
        <v>31</v>
      </c>
      <c r="B22" s="10" t="s">
        <v>35</v>
      </c>
      <c r="C22" s="11">
        <v>560500</v>
      </c>
      <c r="D22" s="10" t="s">
        <v>18</v>
      </c>
      <c r="E22" s="10" t="s">
        <v>19</v>
      </c>
      <c r="F22" s="12">
        <v>150</v>
      </c>
      <c r="G22" s="19">
        <f t="shared" si="1"/>
        <v>0</v>
      </c>
    </row>
    <row r="23" spans="1:12" ht="15.75" customHeight="1" x14ac:dyDescent="0.25">
      <c r="C23" s="1"/>
      <c r="F23" s="8"/>
      <c r="G23" s="1"/>
    </row>
    <row r="24" spans="1:12" ht="15.75" customHeight="1" x14ac:dyDescent="0.25">
      <c r="A24">
        <v>13</v>
      </c>
      <c r="B24" t="s">
        <v>42</v>
      </c>
      <c r="C24" s="1"/>
      <c r="E24" s="2" t="s">
        <v>10</v>
      </c>
      <c r="F24" s="3">
        <v>500</v>
      </c>
      <c r="G24" s="1"/>
    </row>
    <row r="25" spans="1:12" ht="15.75" customHeight="1" x14ac:dyDescent="0.25">
      <c r="A25" s="4" t="s">
        <v>11</v>
      </c>
      <c r="B25" s="4" t="s">
        <v>12</v>
      </c>
      <c r="C25" s="4" t="s">
        <v>13</v>
      </c>
      <c r="D25" s="4" t="s">
        <v>14</v>
      </c>
      <c r="E25" s="4" t="s">
        <v>15</v>
      </c>
      <c r="F25" s="4" t="s">
        <v>16</v>
      </c>
      <c r="G25" t="s">
        <v>41</v>
      </c>
    </row>
    <row r="26" spans="1:12" s="23" customFormat="1" ht="15.75" customHeight="1" x14ac:dyDescent="0.25">
      <c r="A26" s="21" t="s">
        <v>36</v>
      </c>
      <c r="B26" s="21" t="s">
        <v>37</v>
      </c>
      <c r="C26" s="20">
        <v>269000</v>
      </c>
      <c r="D26" s="21" t="s">
        <v>18</v>
      </c>
      <c r="E26" s="21" t="s">
        <v>32</v>
      </c>
      <c r="F26" s="22">
        <v>10</v>
      </c>
      <c r="G26" s="24">
        <f t="shared" ref="G26:G29" si="2">+(H26+J26)/2</f>
        <v>209499</v>
      </c>
      <c r="H26" s="16">
        <v>237499</v>
      </c>
      <c r="I26" s="9" t="s">
        <v>56</v>
      </c>
      <c r="J26" s="16">
        <v>181499</v>
      </c>
      <c r="K26" s="9" t="s">
        <v>68</v>
      </c>
      <c r="L26" s="17" t="s">
        <v>58</v>
      </c>
    </row>
    <row r="27" spans="1:12" s="13" customFormat="1" ht="15.75" customHeight="1" x14ac:dyDescent="0.25">
      <c r="A27" s="10" t="s">
        <v>36</v>
      </c>
      <c r="B27" s="10" t="s">
        <v>38</v>
      </c>
      <c r="C27" s="11">
        <v>272000</v>
      </c>
      <c r="D27" s="10" t="s">
        <v>18</v>
      </c>
      <c r="E27" s="10" t="s">
        <v>21</v>
      </c>
      <c r="F27" s="12">
        <v>10</v>
      </c>
      <c r="G27" s="19">
        <f t="shared" si="2"/>
        <v>0</v>
      </c>
    </row>
    <row r="28" spans="1:12" ht="15.75" customHeight="1" x14ac:dyDescent="0.25">
      <c r="A28" s="4" t="s">
        <v>36</v>
      </c>
      <c r="B28" s="15" t="s">
        <v>39</v>
      </c>
      <c r="C28" s="5">
        <v>307000</v>
      </c>
      <c r="D28" s="4" t="s">
        <v>18</v>
      </c>
      <c r="E28" s="4" t="s">
        <v>21</v>
      </c>
      <c r="F28" s="6">
        <v>1</v>
      </c>
      <c r="G28" s="24">
        <f t="shared" si="2"/>
        <v>229449.5</v>
      </c>
      <c r="H28" s="16">
        <v>199900</v>
      </c>
      <c r="I28" s="9" t="s">
        <v>69</v>
      </c>
      <c r="J28" s="16">
        <v>258999</v>
      </c>
      <c r="K28" s="9" t="s">
        <v>48</v>
      </c>
      <c r="L28" s="17" t="s">
        <v>49</v>
      </c>
    </row>
    <row r="29" spans="1:12" s="13" customFormat="1" ht="15.75" customHeight="1" x14ac:dyDescent="0.25">
      <c r="A29" s="10" t="s">
        <v>36</v>
      </c>
      <c r="B29" s="10" t="s">
        <v>40</v>
      </c>
      <c r="C29" s="11">
        <v>1160000</v>
      </c>
      <c r="D29" s="10" t="s">
        <v>18</v>
      </c>
      <c r="E29" s="10" t="s">
        <v>21</v>
      </c>
      <c r="F29" s="12">
        <v>10</v>
      </c>
      <c r="G29" s="19">
        <f t="shared" si="2"/>
        <v>0</v>
      </c>
    </row>
    <row r="30" spans="1:12" ht="15.75" customHeight="1" x14ac:dyDescent="0.25"/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hyperlinks>
    <hyperlink ref="K10" r:id="rId1"/>
    <hyperlink ref="K11" display="https://www.coppel.com.ar/celular-samsung-s24-ultra-12-gb-256gb-gris-titanium-sm-s928bztmaro-730815/p?idsku=63161&amp;utm_source=coppelecpipol&amp;utm_medium=gperformancemaxpipol&amp;utm_campaign=performancemax&amp;gad_source=1&amp;gclid=Cj0KCQjwjNS3BhChARIsAOxBM6ofZQl30BRA8"/>
    <hyperlink ref="I13" display="https://www.coppel.com.ar/celular-samsung-s24-ultra-12gb-256gb-gris-731668/p?idsku=69359&amp;utm_source=coppelecpipol&amp;utm_medium=gperformancemaxpipol&amp;utm_campaign=performancemax&amp;gad_source=1&amp;gclid=Cj0KCQjwjNS3BhChARIsAOxBM6qxcnslnWoHT1A4uuKap-sWf3GIL5NNnN-fs7"/>
    <hyperlink ref="K13" r:id="rId2"/>
    <hyperlink ref="I14" r:id="rId3"/>
    <hyperlink ref="I15" r:id="rId4" location="attr="/>
    <hyperlink ref="I20" r:id="rId5"/>
    <hyperlink ref="I26" r:id="rId6"/>
    <hyperlink ref="K28" r:id="rId7"/>
  </hyperlinks>
  <pageMargins left="0.75" right="0.75" top="0.75" bottom="0.5" header="0" footer="0"/>
  <pageSetup orientation="landscape" r:id="rId8"/>
  <tableParts count="3"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</vt:lpstr>
      <vt:lpstr>CantidadSolicitada</vt:lpstr>
      <vt:lpstr>Datos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PC-Silvana</dc:creator>
  <cp:lastModifiedBy>Roberto Cabaña</cp:lastModifiedBy>
  <dcterms:created xsi:type="dcterms:W3CDTF">2024-09-25T15:01:01Z</dcterms:created>
  <dcterms:modified xsi:type="dcterms:W3CDTF">2025-07-30T12:47:21Z</dcterms:modified>
</cp:coreProperties>
</file>