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nde\Downloads\TRABAJO\"/>
    </mc:Choice>
  </mc:AlternateContent>
  <xr:revisionPtr revIDLastSave="0" documentId="13_ncr:1_{817E92CE-E16B-4AAC-B7FC-F781451D7F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I11" i="1"/>
  <c r="G11" i="1"/>
  <c r="E11" i="1"/>
  <c r="D8" i="1" l="1"/>
  <c r="D9" i="1"/>
  <c r="D10" i="1"/>
  <c r="D11" i="1"/>
  <c r="D7" i="1"/>
</calcChain>
</file>

<file path=xl/sharedStrings.xml><?xml version="1.0" encoding="utf-8"?>
<sst xmlns="http://schemas.openxmlformats.org/spreadsheetml/2006/main" count="47" uniqueCount="46">
  <si>
    <t>INSUMOS</t>
  </si>
  <si>
    <t>Precio de Referencia 1</t>
  </si>
  <si>
    <t>Link Precio de referencia 1</t>
  </si>
  <si>
    <t>Precio de referencia 2</t>
  </si>
  <si>
    <t>Link Precio de referencia 2</t>
  </si>
  <si>
    <t>Precio de referencia 3</t>
  </si>
  <si>
    <t>Link Precio de referencia 3</t>
  </si>
  <si>
    <t>Observaciones</t>
  </si>
  <si>
    <t>Precio promedio de mercado</t>
  </si>
  <si>
    <t>Limpiavidrios</t>
  </si>
  <si>
    <t>Detergente p/piso concentración al 30%</t>
  </si>
  <si>
    <t>Desodorante para piso</t>
  </si>
  <si>
    <t>Papel higienico rollo x 300mts</t>
  </si>
  <si>
    <t>PRECIOS DE REFERENCIA DEL RUBRO "INSUMOS" DEL AM  10606-9-AM22- LIC.  PBCA. CONV. MARCO P/CONT. SERVICIO DE LIMPIEZA DE DEPENDENCIAS DE LA ADM. PBCA. PROVINCIAL - NÚMERO DE PROCESO 10606-0008-LPU22 -EX-2022-03020171- -GDEMZA-DGCPYGB#MHYF</t>
  </si>
  <si>
    <t>Lavandina cloro activo al 55% por lt.</t>
  </si>
  <si>
    <t>PRECIOS DE INSUMOS DE ACUERDO CON LO EXIGIDO  EN EL P.C.P. ART. 17 b) DEL ACUERDO MARCO ANTES CITADO</t>
  </si>
  <si>
    <t xml:space="preserve">900ml </t>
  </si>
  <si>
    <t>https://www.jumbo.com.ar/limpiador-liquido-procenex-pisos-lavanda-900ml/p</t>
  </si>
  <si>
    <t>https://www.mercadolibre.com.ar/limpiador-cif-vidrios-naranja-repuesto-450ml/p/MLA16134549?from=gshop&amp;matt_tool=33074646&amp;matt_word=&amp;matt_source=google&amp;matt_campaign_id=14508401213&amp;matt_ad_group_id=143720895274&amp;matt_match_type=&amp;matt_network=g&amp;matt_device=c&amp;matt_creative=619318748386&amp;matt_keyword=&amp;matt_ad_position=&amp;matt_ad_type=pla&amp;matt_merchant_id=735114561&amp;matt_product_id=MLA16134549-product&amp;matt_product_partition_id=1944873365508&amp;matt_target_id=aud-2014906607167:pla-1944873365508&amp;gad_source=1&amp;gclid=CjwKCAiAu9yqBhBmEiwAHTx5p_JdmiVAGNWZRHYI-_f5GOAjJjXlsTwopVz6MzFjtQo6MYtyRKXblRoCIkkQAvD_BwE</t>
  </si>
  <si>
    <t>https://www.cotodigital3.com.ar/sitios/cdigi/producto/-procenex-limpiador-liquido-para-pisos-marina-900ml/_/A-00264347-00264347-200</t>
  </si>
  <si>
    <t>https://articulo.mercadolibre.com.ar/MLA-816334882-papel-higienico-elegante-cono-grande-300mt-x-8-un-cod-1047-_JM?matt_tool=33074646&amp;matt_word=&amp;matt_source=google&amp;matt_campaign_id=14508401213&amp;matt_ad_group_id=154207733701&amp;matt_match_type=&amp;matt_network=g&amp;matt_device=c&amp;matt_creative=686437129602&amp;matt_keyword=&amp;matt_ad_position=&amp;matt_ad_type=pla&amp;matt_merchant_id=5320387876&amp;matt_product_id=MLA816334882&amp;matt_product_partition_id=2267153411402&amp;matt_target_id=aud-2014906607007:pla-2267153411402&amp;cq_src=google_ads&amp;cq_cmp=14508401213&amp;cq_net=g&amp;cq_plt=gp&amp;cq_med=pla&amp;gad_source=1&amp;gclid=CjwKCAiAlcyuBhBnEiwAOGZ2S5aQG83r5YAkG9ze4SWmnqcghDHRK-Gnbg207CY-Oq-tX3Vhf3lehRoCfCIQAvD_BwE</t>
  </si>
  <si>
    <t>https://www.masterclean.com.ar/productos/detergente-ultra-conc-30-x-5lts-mc/</t>
  </si>
  <si>
    <t>https://www.dionequimica.com.ar/products/view/911</t>
  </si>
  <si>
    <t>https://www.easy.com.ar/lavandina-concentrada-ayudin-1-litro/p?idsku=1289111&amp;gad_source=1&amp;gclid=CjwKCAjwxNW2BhAkEiwA24Cm9MZcPqfISeT1boKlQGMdzL0wD_LZ6BPQO6RwiVneeMl86RnRf-KQ0xoCZLgQAvD_BwE&amp;gclsrc=aw.ds</t>
  </si>
  <si>
    <t>https://tienda.algabo.com/productos/repuesto-limpiavidrios-multiuso-liquido-900ml-vais-ultra/</t>
  </si>
  <si>
    <t>https://atomoconviene.com/atomo-ecommerce/limpiadores/77489-limpiador-liquido-mr--musculo-multiuso-doy-pack-450-ml--7790520018618.html?fast_search=fs</t>
  </si>
  <si>
    <t>https://articulo.mercadolibre.com.ar/MLA-821373452-papel-higienico-elegante-premium-300mts-8-rollos-cchico-scm-_JM?matt_tool=33074646&amp;matt_word=&amp;matt_source=google&amp;matt_campaign_id=14508401213&amp;matt_ad_group_id=154207733701&amp;matt_match_type=&amp;matt_network=g&amp;matt_device=c&amp;matt_creative=686437129602&amp;matt_keyword=&amp;matt_ad_position=&amp;matt_ad_type=pla&amp;matt_merchant_id=5337315950&amp;matt_product_id=MLA821373452&amp;matt_product_partition_id=2267153411402&amp;matt_target_id=aud-1925157273100:pla-2267153411402&amp;cq_src=google_ads&amp;cq_cmp=14508401213&amp;cq_net=g&amp;cq_plt=gp&amp;cq_med=pla&amp;gad_source=1&amp;gclid=Cj0KCQjwyL24BhCtARIsALo0fSCFtgAxbcJ36bmAcux_jf1vKe8HUc1wIOpSrHl7tnKVWi6q-AKN4ScaAgKdEALw_wcB</t>
  </si>
  <si>
    <t>https://www.carrefour.com.ar/limpiador-liquido-procenex-pisos-marina-900-ml-584261/p</t>
  </si>
  <si>
    <t>https://www.jumbo.com.ar/lavandina-ayudin-clasica-1-l/p</t>
  </si>
  <si>
    <t>PX ACTUALIZADOS A SEPTIEMBRE 2025</t>
  </si>
  <si>
    <t>https://maxiconsumo.com/sucursal_loma_hermosa/lavandina-ayudin-triple-poder-lavanda-1-lt-360.html</t>
  </si>
  <si>
    <t>https://ddpq.com.ar/producto/0113-detergente-concentrado-1-lt/</t>
  </si>
  <si>
    <t>PX2 x 5 lts.</t>
  </si>
  <si>
    <t>PX1 y PX2 x 450 ml, y PX3 x 900ml</t>
  </si>
  <si>
    <t>https://www.cleanlab.com.ar/productos/papel-higienico-blanco-jumbo-campanita-300-mts-x-8-rollos1/</t>
  </si>
  <si>
    <t>-</t>
  </si>
  <si>
    <t>Toallas de papel</t>
  </si>
  <si>
    <t>https://www.easy.com.ar/jabon-liquido-manos-frutos-rojos-x5kg/p</t>
  </si>
  <si>
    <t>https://www.dionequimica.com.ar/products/view/6700</t>
  </si>
  <si>
    <t>5lt</t>
  </si>
  <si>
    <t>https://www.masterclean.com.ar/productos/jab-liq-p-man-antib-aloe-x5-lts/</t>
  </si>
  <si>
    <t>Jabon lìquido para manos</t>
  </si>
  <si>
    <t>https://www.masterclean.com.ar/productos/toalla-intercalada-elegante-por-2500-unidades/</t>
  </si>
  <si>
    <t>https://www.mercadolibre.com.ar/toalla-papel-intercalada-elegante-blanca-19x24-2500-un-1029/p/MLA20001755?has_official_store=false&amp;highlight=true&amp;headerTopBrand=false#polycard_client=search-nordic&amp;search_layout=grid&amp;position=1&amp;type=product&amp;tracking_id=6866885c-a3a6-4fbd-b751-fdae6fc404ba&amp;wid=MLA1288028496&amp;sid=search</t>
  </si>
  <si>
    <t>2500u</t>
  </si>
  <si>
    <t>https://masbrillo.com.ar/product/toalla-de-papel-2500u-elegante-intercaladas-1029/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</si>
</sst>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[$-F800]dddd\,\ mmmm\ dd\,\ yyyy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7" fontId="0" fillId="0" borderId="0" xfId="0" applyNumberFormat="1"/>
    <xf numFmtId="164" fontId="0" fillId="0" borderId="0" xfId="0" applyNumberFormat="1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2" borderId="1" xfId="0" applyNumberFormat="1" applyFill="1" applyBorder="1"/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0" fontId="0" fillId="4" borderId="0" xfId="0" applyFill="1" applyAlignment="1">
      <alignment horizontal="center" vertical="center" wrapText="1"/>
    </xf>
    <xf numFmtId="2" fontId="1" fillId="0" borderId="1" xfId="1" applyNumberFormat="1" applyBorder="1"/>
    <xf numFmtId="0" fontId="1" fillId="0" borderId="1" xfId="1" applyBorder="1"/>
    <xf numFmtId="164" fontId="0" fillId="2" borderId="1" xfId="0" quotePrefix="1" applyNumberFormat="1" applyFill="1" applyBorder="1" applyAlignment="1">
      <alignment horizontal="right"/>
    </xf>
    <xf numFmtId="0" fontId="1" fillId="0" borderId="0" xfId="1"/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65" fontId="0" fillId="6" borderId="3" xfId="0" applyNumberFormat="1" applyFill="1" applyBorder="1" applyAlignment="1">
      <alignment horizontal="center" vertical="center" wrapText="1"/>
    </xf>
    <xf numFmtId="165" fontId="0" fillId="6" borderId="0" xfId="0" applyNumberForma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sterclean.com.ar/productos/jab-liq-p-man-antib-aloe-x5-lts/" TargetMode="External"/><Relationship Id="rId3" Type="http://schemas.openxmlformats.org/officeDocument/2006/relationships/hyperlink" Target="https://maxiconsumo.com/sucursal_loma_hermosa/lavandina-ayudin-triple-poder-lavanda-1-lt-360.html" TargetMode="External"/><Relationship Id="rId7" Type="http://schemas.openxmlformats.org/officeDocument/2006/relationships/hyperlink" Target="https://www.dionequimica.com.ar/products/view/6700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cotodigital3.com.ar/sitios/cdigi/producto/-procenex-limpiador-liquido-para-pisos-marina-900ml/_/A-00264347-00264347-200" TargetMode="External"/><Relationship Id="rId1" Type="http://schemas.openxmlformats.org/officeDocument/2006/relationships/hyperlink" Target="https://www.jumbo.com.ar/limpiador-liquido-procenex-pisos-lavanda-900ml/p" TargetMode="External"/><Relationship Id="rId6" Type="http://schemas.openxmlformats.org/officeDocument/2006/relationships/hyperlink" Target="https://www.easy.com.ar/jabon-liquido-manos-frutos-rojos-x5kg/p" TargetMode="External"/><Relationship Id="rId11" Type="http://schemas.openxmlformats.org/officeDocument/2006/relationships/hyperlink" Target="https://masbrillo.com.ar/product/toalla-de-papel-2500u-elegante-intercaladas-1029/" TargetMode="External"/><Relationship Id="rId5" Type="http://schemas.openxmlformats.org/officeDocument/2006/relationships/hyperlink" Target="https://www.cleanlab.com.ar/productos/papel-higienico-blanco-jumbo-campanita-300-mts-x-8-rollos1/" TargetMode="External"/><Relationship Id="rId10" Type="http://schemas.openxmlformats.org/officeDocument/2006/relationships/hyperlink" Target="https://www.mercadolibre.com.ar/toalla-papel-intercalada-elegante-blanca-19x24-2500-un-1029/p/MLA20001755?has_official_store=false&amp;highlight=true&amp;headerTopBrand=false" TargetMode="External"/><Relationship Id="rId4" Type="http://schemas.openxmlformats.org/officeDocument/2006/relationships/hyperlink" Target="https://ddpq.com.ar/producto/0113-detergente-concentrado-1-lt/" TargetMode="External"/><Relationship Id="rId9" Type="http://schemas.openxmlformats.org/officeDocument/2006/relationships/hyperlink" Target="https://www.masterclean.com.ar/productos/toalla-intercalada-elegante-por-2500-unidad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18"/>
  <sheetViews>
    <sheetView tabSelected="1" topLeftCell="C1" workbookViewId="0">
      <selection activeCell="C14" sqref="C14"/>
    </sheetView>
  </sheetViews>
  <sheetFormatPr baseColWidth="10" defaultRowHeight="14.4" x14ac:dyDescent="0.3"/>
  <cols>
    <col min="3" max="3" width="36.5546875" customWidth="1"/>
    <col min="4" max="4" width="23.5546875" customWidth="1"/>
    <col min="5" max="5" width="19.33203125" customWidth="1"/>
    <col min="6" max="6" width="29.5546875" bestFit="1" customWidth="1"/>
    <col min="7" max="7" width="18.5546875" customWidth="1"/>
    <col min="8" max="8" width="19.6640625" customWidth="1"/>
    <col min="9" max="9" width="18.5546875" customWidth="1"/>
    <col min="11" max="11" width="23.6640625" customWidth="1"/>
  </cols>
  <sheetData>
    <row r="1" spans="3:11" x14ac:dyDescent="0.3">
      <c r="C1" s="19" t="s">
        <v>13</v>
      </c>
      <c r="D1" s="19"/>
      <c r="E1" s="19"/>
      <c r="F1" s="19"/>
      <c r="G1" s="19"/>
      <c r="H1" s="19"/>
      <c r="I1" s="19"/>
      <c r="J1" s="19"/>
      <c r="K1" s="19"/>
    </row>
    <row r="2" spans="3:11" x14ac:dyDescent="0.3">
      <c r="C2" s="19"/>
      <c r="D2" s="19"/>
      <c r="E2" s="19"/>
      <c r="F2" s="19"/>
      <c r="G2" s="19"/>
      <c r="H2" s="19"/>
      <c r="I2" s="19"/>
      <c r="J2" s="19"/>
      <c r="K2" s="19"/>
    </row>
    <row r="3" spans="3:11" ht="30.75" customHeight="1" x14ac:dyDescent="0.3">
      <c r="C3" s="14"/>
      <c r="D3" s="14"/>
      <c r="E3" s="14"/>
      <c r="F3" s="23" t="s">
        <v>29</v>
      </c>
      <c r="G3" s="24"/>
      <c r="H3" s="14"/>
      <c r="I3" s="14"/>
      <c r="J3" s="14"/>
      <c r="K3" s="14"/>
    </row>
    <row r="4" spans="3:11" x14ac:dyDescent="0.3">
      <c r="C4" s="20"/>
      <c r="D4" s="21"/>
      <c r="E4" s="21"/>
      <c r="F4" s="21"/>
      <c r="G4" s="21"/>
      <c r="H4" s="21"/>
      <c r="I4" s="21"/>
      <c r="J4" s="21"/>
      <c r="K4" s="21"/>
    </row>
    <row r="5" spans="3:11" x14ac:dyDescent="0.3">
      <c r="C5" s="22" t="s">
        <v>15</v>
      </c>
      <c r="D5" s="22"/>
      <c r="E5" s="22"/>
      <c r="F5" s="22"/>
      <c r="G5" s="22"/>
      <c r="H5" s="22"/>
      <c r="I5" s="22"/>
      <c r="J5" s="22"/>
      <c r="K5" s="22"/>
    </row>
    <row r="6" spans="3:11" x14ac:dyDescent="0.3">
      <c r="C6" s="4" t="s">
        <v>0</v>
      </c>
      <c r="D6" s="5" t="s">
        <v>8</v>
      </c>
      <c r="E6" s="5" t="s">
        <v>1</v>
      </c>
      <c r="F6" s="5" t="s">
        <v>2</v>
      </c>
      <c r="G6" s="8" t="s">
        <v>3</v>
      </c>
      <c r="H6" s="12" t="s">
        <v>4</v>
      </c>
      <c r="I6" s="5" t="s">
        <v>5</v>
      </c>
      <c r="J6" s="5" t="s">
        <v>6</v>
      </c>
      <c r="K6" s="4" t="s">
        <v>7</v>
      </c>
    </row>
    <row r="7" spans="3:11" x14ac:dyDescent="0.3">
      <c r="C7" s="5" t="s">
        <v>14</v>
      </c>
      <c r="D7" s="7">
        <f>+(E7+G7+I7)/3</f>
        <v>1319.2133333333334</v>
      </c>
      <c r="E7" s="13">
        <v>1400</v>
      </c>
      <c r="F7" s="15" t="s">
        <v>28</v>
      </c>
      <c r="G7" s="13">
        <v>1270.75</v>
      </c>
      <c r="H7" s="15" t="s">
        <v>23</v>
      </c>
      <c r="I7" s="6">
        <v>1286.8900000000001</v>
      </c>
      <c r="J7" s="15" t="s">
        <v>30</v>
      </c>
      <c r="K7" s="4" t="s">
        <v>35</v>
      </c>
    </row>
    <row r="8" spans="3:11" x14ac:dyDescent="0.3">
      <c r="C8" s="5" t="s">
        <v>10</v>
      </c>
      <c r="D8" s="7">
        <f t="shared" ref="D8:D11" si="0">+(E8+G8+I8)/3</f>
        <v>10561.68</v>
      </c>
      <c r="E8" s="13">
        <v>9961</v>
      </c>
      <c r="F8" s="18" t="s">
        <v>31</v>
      </c>
      <c r="G8" s="13">
        <v>18379.98</v>
      </c>
      <c r="H8" s="15" t="s">
        <v>21</v>
      </c>
      <c r="I8" s="6">
        <v>3344.06</v>
      </c>
      <c r="J8" s="16" t="s">
        <v>22</v>
      </c>
      <c r="K8" s="9" t="s">
        <v>32</v>
      </c>
    </row>
    <row r="9" spans="3:11" x14ac:dyDescent="0.3">
      <c r="C9" s="5" t="s">
        <v>11</v>
      </c>
      <c r="D9" s="7">
        <f t="shared" si="0"/>
        <v>1957.823333333333</v>
      </c>
      <c r="E9" s="13">
        <v>2100</v>
      </c>
      <c r="F9" s="15" t="s">
        <v>17</v>
      </c>
      <c r="G9" s="13">
        <v>1961.99</v>
      </c>
      <c r="H9" s="15" t="s">
        <v>19</v>
      </c>
      <c r="I9" s="6">
        <v>1811.48</v>
      </c>
      <c r="J9" s="16" t="s">
        <v>27</v>
      </c>
      <c r="K9" s="11" t="s">
        <v>16</v>
      </c>
    </row>
    <row r="10" spans="3:11" x14ac:dyDescent="0.3">
      <c r="C10" s="5" t="s">
        <v>9</v>
      </c>
      <c r="D10" s="7">
        <f t="shared" si="0"/>
        <v>2190.4733333333334</v>
      </c>
      <c r="E10" s="13">
        <v>2416.42</v>
      </c>
      <c r="F10" s="15" t="s">
        <v>18</v>
      </c>
      <c r="G10" s="13">
        <v>1740</v>
      </c>
      <c r="H10" s="15" t="s">
        <v>25</v>
      </c>
      <c r="I10" s="17">
        <v>2415</v>
      </c>
      <c r="J10" s="16" t="s">
        <v>24</v>
      </c>
      <c r="K10" s="11" t="s">
        <v>33</v>
      </c>
    </row>
    <row r="11" spans="3:11" x14ac:dyDescent="0.3">
      <c r="C11" s="5" t="s">
        <v>12</v>
      </c>
      <c r="D11" s="7">
        <f t="shared" si="0"/>
        <v>4704.125</v>
      </c>
      <c r="E11" s="13">
        <f>42939/8</f>
        <v>5367.375</v>
      </c>
      <c r="F11" s="15" t="s">
        <v>34</v>
      </c>
      <c r="G11" s="13">
        <f>32300/8</f>
        <v>4037.5</v>
      </c>
      <c r="H11" s="15" t="s">
        <v>20</v>
      </c>
      <c r="I11" s="6">
        <f>37660/8</f>
        <v>4707.5</v>
      </c>
      <c r="J11" s="16" t="s">
        <v>26</v>
      </c>
      <c r="K11" s="10" t="s">
        <v>35</v>
      </c>
    </row>
    <row r="12" spans="3:11" x14ac:dyDescent="0.3">
      <c r="C12" s="5" t="s">
        <v>41</v>
      </c>
      <c r="D12" s="7">
        <f t="shared" ref="D12:D13" si="1">+(E12+G12+I12)/3</f>
        <v>13283.336666666664</v>
      </c>
      <c r="E12" s="13">
        <v>11679.98</v>
      </c>
      <c r="F12" s="15" t="s">
        <v>40</v>
      </c>
      <c r="G12" s="13">
        <v>11640.75</v>
      </c>
      <c r="H12" s="18" t="s">
        <v>37</v>
      </c>
      <c r="I12" s="6">
        <v>16529.28</v>
      </c>
      <c r="J12" s="16" t="s">
        <v>38</v>
      </c>
      <c r="K12" s="10" t="s">
        <v>39</v>
      </c>
    </row>
    <row r="13" spans="3:11" x14ac:dyDescent="0.3">
      <c r="C13" s="5" t="s">
        <v>36</v>
      </c>
      <c r="D13" s="7">
        <f t="shared" si="1"/>
        <v>23693.680000000004</v>
      </c>
      <c r="E13" s="13">
        <v>24139.99</v>
      </c>
      <c r="F13" s="18" t="s">
        <v>42</v>
      </c>
      <c r="G13" s="13">
        <v>24250</v>
      </c>
      <c r="H13" s="15" t="s">
        <v>43</v>
      </c>
      <c r="I13" s="6">
        <v>22691.05</v>
      </c>
      <c r="J13" s="16" t="s">
        <v>45</v>
      </c>
      <c r="K13" s="10" t="s">
        <v>44</v>
      </c>
    </row>
    <row r="14" spans="3:11" x14ac:dyDescent="0.3">
      <c r="C14" s="1"/>
    </row>
    <row r="17" spans="5:7" x14ac:dyDescent="0.3">
      <c r="E17" s="2"/>
      <c r="G17" s="2"/>
    </row>
    <row r="18" spans="5:7" x14ac:dyDescent="0.3">
      <c r="E18" s="3"/>
    </row>
  </sheetData>
  <mergeCells count="4">
    <mergeCell ref="C1:K2"/>
    <mergeCell ref="C4:K4"/>
    <mergeCell ref="C5:K5"/>
    <mergeCell ref="F3:G3"/>
  </mergeCells>
  <hyperlinks>
    <hyperlink ref="F9" r:id="rId1" xr:uid="{00000000-0004-0000-0000-000000000000}"/>
    <hyperlink ref="H9" r:id="rId2" xr:uid="{00000000-0004-0000-0000-000001000000}"/>
    <hyperlink ref="F10" display="https://www.mercadolibre.com.ar/limpiador-cif-vidrios-naranja-repuesto-450ml/p/MLA16134549?from=gshop&amp;matt_tool=33074646&amp;matt_word=&amp;matt_source=google&amp;matt_campaign_id=14508401213&amp;matt_ad_group_id=143720895274&amp;matt_match_type=&amp;matt_network=g&amp;matt_device=c" xr:uid="{00000000-0004-0000-0000-000002000000}"/>
    <hyperlink ref="J7" r:id="rId3" xr:uid="{C1C2B379-FC39-4E02-BA9B-698A3F4BCA05}"/>
    <hyperlink ref="F8" r:id="rId4" xr:uid="{CDD9E1EF-F9A4-4F4A-AE5F-A64D6AB1BA98}"/>
    <hyperlink ref="F11" r:id="rId5" xr:uid="{20CA629F-F02F-4C4A-A870-6DF2B7CE0BC0}"/>
    <hyperlink ref="H12" r:id="rId6" xr:uid="{2218F630-32D4-4B61-86F2-E399100D06A4}"/>
    <hyperlink ref="J12" r:id="rId7" xr:uid="{32216108-5E09-4E61-9911-7D18BF965155}"/>
    <hyperlink ref="F12" r:id="rId8" xr:uid="{D4EEB7F5-B5C1-4C34-ADF2-37B44BF0BA26}"/>
    <hyperlink ref="F13" r:id="rId9" xr:uid="{8793060F-7647-4437-93D4-7FDDE0542768}"/>
    <hyperlink ref="H13" r:id="rId10" location="polycard_client=search-nordic&amp;search_layout=grid&amp;position=1&amp;type=product&amp;tracking_id=6866885c-a3a6-4fbd-b751-fdae6fc404ba&amp;wid=MLA1288028496&amp;sid=search" display="https://www.mercadolibre.com.ar/toalla-papel-intercalada-elegante-blanca-19x24-2500-un-1029/p/MLA20001755?has_official_store=false&amp;highlight=true&amp;headerTopBrand=false#polycard_client=search-nordic&amp;search_layout=grid&amp;position=1&amp;type=product&amp;tracking_id=6866885c-a3a6-4fbd-b751-fdae6fc404ba&amp;wid=MLA1288028496&amp;sid=search" xr:uid="{FDCE8740-DC1D-46C6-A57E-664470966B1B}"/>
    <hyperlink ref="J13" r:id="rId11" xr:uid="{5FB4C478-30A1-4C4D-B195-5844BF8E36C5}"/>
  </hyperlinks>
  <pageMargins left="0.7" right="0.7" top="0.75" bottom="0.75" header="0.3" footer="0.3"/>
  <pageSetup orientation="portrait" horizontalDpi="4294967294" verticalDpi="120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Candela Vollmer</cp:lastModifiedBy>
  <dcterms:created xsi:type="dcterms:W3CDTF">2022-05-05T12:32:31Z</dcterms:created>
  <dcterms:modified xsi:type="dcterms:W3CDTF">2025-09-30T16:16:53Z</dcterms:modified>
</cp:coreProperties>
</file>